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Вл" sheetId="1" r:id="rId1"/>
    <sheet name="Вл1с" sheetId="2" r:id="rId2"/>
    <sheet name="Вл2с" sheetId="3" r:id="rId3"/>
    <sheet name="ПрВ" sheetId="4" r:id="rId4"/>
    <sheet name="Сп1л" sheetId="5" r:id="rId5"/>
    <sheet name="1л1с" sheetId="6" r:id="rId6"/>
    <sheet name="1л2с" sheetId="7" r:id="rId7"/>
    <sheet name="Пр1" sheetId="8" r:id="rId8"/>
    <sheet name="СпЛл" sheetId="9" r:id="rId9"/>
    <sheet name="Лл1с" sheetId="10" r:id="rId10"/>
    <sheet name="Лл2с" sheetId="11" r:id="rId11"/>
    <sheet name="ПрЛ" sheetId="12" r:id="rId12"/>
    <sheet name="СпНл" sheetId="13" r:id="rId13"/>
    <sheet name="Нл1с" sheetId="14" r:id="rId14"/>
    <sheet name="Нл2с" sheetId="15" r:id="rId15"/>
    <sheet name="ПрН" sheetId="16" r:id="rId16"/>
    <sheet name="СпСл" sheetId="17" r:id="rId17"/>
    <sheet name="Сл1с" sheetId="18" r:id="rId18"/>
    <sheet name="Сл2с" sheetId="19" r:id="rId19"/>
    <sheet name="ПрС" sheetId="20" r:id="rId20"/>
    <sheet name="СпД" sheetId="21" r:id="rId21"/>
    <sheet name="Дл" sheetId="22" r:id="rId22"/>
    <sheet name="ПрД" sheetId="23" r:id="rId23"/>
    <sheet name="Пол1514" sheetId="24" r:id="rId24"/>
  </sheets>
  <definedNames>
    <definedName name="_xlnm.Print_Area" localSheetId="5">'1л1с'!$A$1:$G$76</definedName>
    <definedName name="_xlnm.Print_Area" localSheetId="6">'1л2с'!$A$1:$K$76</definedName>
    <definedName name="_xlnm.Print_Area" localSheetId="1">'Вл1с'!$A$1:$G$76</definedName>
    <definedName name="_xlnm.Print_Area" localSheetId="2">'Вл2с'!$A$1:$K$76</definedName>
    <definedName name="_xlnm.Print_Area" localSheetId="21">'Дл'!$A$1:$J$72</definedName>
    <definedName name="_xlnm.Print_Area" localSheetId="9">'Лл1с'!$A$1:$G$76</definedName>
    <definedName name="_xlnm.Print_Area" localSheetId="10">'Лл2с'!$A$1:$K$76</definedName>
    <definedName name="_xlnm.Print_Area" localSheetId="13">'Нл1с'!$A$1:$G$76</definedName>
    <definedName name="_xlnm.Print_Area" localSheetId="14">'Нл2с'!$A$1:$K$76</definedName>
    <definedName name="_xlnm.Print_Area" localSheetId="23">'Пол1514'!$A$1:$BO$70</definedName>
    <definedName name="_xlnm.Print_Area" localSheetId="22">'ПрД'!$A$1:$C$43</definedName>
    <definedName name="_xlnm.Print_Area" localSheetId="17">'Сл1с'!$A$1:$G$76</definedName>
    <definedName name="_xlnm.Print_Area" localSheetId="18">'Сл2с'!$A$1:$K$76</definedName>
    <definedName name="_xlnm.Print_Area" localSheetId="4">'Сп1л'!$A$1:$I$38</definedName>
    <definedName name="_xlnm.Print_Area" localSheetId="0">'СпВл'!$A$1:$I$38</definedName>
    <definedName name="_xlnm.Print_Area" localSheetId="20">'СпД'!$A$1:$I$22</definedName>
    <definedName name="_xlnm.Print_Area" localSheetId="8">'СпЛл'!$A$1:$I$38</definedName>
    <definedName name="_xlnm.Print_Area" localSheetId="12">'СпНл'!$A$1:$I$38</definedName>
    <definedName name="_xlnm.Print_Area" localSheetId="16">'СпСл'!$A$1:$I$38</definedName>
  </definedNames>
  <calcPr fullCalcOnLoad="1"/>
</workbook>
</file>

<file path=xl/sharedStrings.xml><?xml version="1.0" encoding="utf-8"?>
<sst xmlns="http://schemas.openxmlformats.org/spreadsheetml/2006/main" count="785" uniqueCount="163">
  <si>
    <t>Кубок Республики Башкортостан 2015</t>
  </si>
  <si>
    <t>ВНИМАНИЕ!</t>
  </si>
  <si>
    <t>14-й Этап ДЕНЬ КОСМОНАВТИКИ. Детская лига</t>
  </si>
  <si>
    <t>Заполняются только желтые ячейки</t>
  </si>
  <si>
    <t>Список в соответствии с рейтингом</t>
  </si>
  <si>
    <t>№</t>
  </si>
  <si>
    <t>Список согласно занятым местам</t>
  </si>
  <si>
    <t>Лончакова Юлия</t>
  </si>
  <si>
    <t>Абдулганеева Анастасия</t>
  </si>
  <si>
    <t>Сагидуллин Радмир</t>
  </si>
  <si>
    <t>Охотников Кирилл</t>
  </si>
  <si>
    <t>Андрющенко Александр</t>
  </si>
  <si>
    <t>Шакиров Альберт</t>
  </si>
  <si>
    <t>Бикбулатов Денис</t>
  </si>
  <si>
    <t>Ильясов Рамиль</t>
  </si>
  <si>
    <t>Маркечко Егор</t>
  </si>
  <si>
    <t>Вавилов Олег</t>
  </si>
  <si>
    <t>Рахимова Амина</t>
  </si>
  <si>
    <t>Смирнов Прохор</t>
  </si>
  <si>
    <t>Хасипов Гайнан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</si>
  <si>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</si>
  <si>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</si>
  <si>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</si>
  <si>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</si>
  <si>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</si>
  <si>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</si>
  <si>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</si>
  <si>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</si>
  <si>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</si>
  <si>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</si>
  <si>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</si>
  <si>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</si>
  <si>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</si>
  <si>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</si>
  <si>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</si>
  <si>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</si>
  <si>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</si>
  <si>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</si>
  <si>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</si>
  <si>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</si>
  <si>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14-й Этап ДЕНЬ КОСМОНАВТИКИ. Стартовая лига</t>
  </si>
  <si>
    <t>Кагарманов Юлай</t>
  </si>
  <si>
    <t>Родионов Илья</t>
  </si>
  <si>
    <t>Мухамадиева Алина</t>
  </si>
  <si>
    <t>Жукова Глафира</t>
  </si>
  <si>
    <t>Бадртдинов Тагир</t>
  </si>
  <si>
    <t>Чекалов Родион</t>
  </si>
  <si>
    <t>Насыров Эмиль</t>
  </si>
  <si>
    <t>Воронин Олег</t>
  </si>
  <si>
    <t>Муллаянов Рамиль</t>
  </si>
  <si>
    <t>Нуриев Рустем</t>
  </si>
  <si>
    <t>Терещенко Александр</t>
  </si>
  <si>
    <t>Терещенко Дмитрий</t>
  </si>
  <si>
    <t>Саттарова Эльвира</t>
  </si>
  <si>
    <t>Салимгареев Артур</t>
  </si>
  <si>
    <t>Нигматуллина Алина</t>
  </si>
  <si>
    <t>Гарифуллин Артур</t>
  </si>
  <si>
    <t>Ханнанов Линар</t>
  </si>
  <si>
    <t>Горшков Вадим</t>
  </si>
  <si>
    <t>Виттек Вячеслав</t>
  </si>
  <si>
    <t>Куликов Владислав</t>
  </si>
  <si>
    <t>Ахмадеева Илюза</t>
  </si>
  <si>
    <t>Лабутина Анастасия</t>
  </si>
  <si>
    <t>Ибрагимов Исмагиль</t>
  </si>
  <si>
    <t>Мухаметдинов Рустам</t>
  </si>
  <si>
    <t>Базаргулов Наиль</t>
  </si>
  <si>
    <t>Чимиряев Линар</t>
  </si>
  <si>
    <t>Валеев Марат</t>
  </si>
  <si>
    <t>Баринов Андрей</t>
  </si>
  <si>
    <t>Габдуллин Самат</t>
  </si>
  <si>
    <t>Якупова Алиса</t>
  </si>
  <si>
    <t>Якупова Алия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</si>
  <si>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</si>
  <si>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</si>
  <si>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</si>
  <si>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</si>
  <si>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</si>
  <si>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</si>
  <si>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</si>
  <si>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</si>
  <si>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</si>
  <si>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</si>
  <si>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</si>
  <si>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</si>
  <si>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</si>
  <si>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</si>
  <si>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</si>
  <si>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</si>
  <si>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14-й Этап ДЕНЬ КОСМОНАВТИКИ. Начальная лига</t>
  </si>
  <si>
    <t>Решетицкий Денис</t>
  </si>
  <si>
    <t>Васильев Лев</t>
  </si>
  <si>
    <t>Янситов Дмитрий</t>
  </si>
  <si>
    <t>Терещенко Галина</t>
  </si>
  <si>
    <t>Гареева Лиана</t>
  </si>
  <si>
    <t>Имандусов Алмат</t>
  </si>
  <si>
    <t>Неджера Богдан</t>
  </si>
  <si>
    <t>Гробов Адель</t>
  </si>
  <si>
    <t>Раянов Рамиль</t>
  </si>
  <si>
    <t>Сюндюков Эльдар</t>
  </si>
  <si>
    <t>Альмухаметов Артур</t>
  </si>
  <si>
    <t>Давлетов Айдар</t>
  </si>
  <si>
    <t>Жебер Виктор</t>
  </si>
  <si>
    <t>Асылгужин Ринат</t>
  </si>
  <si>
    <t>Мингазов Динар</t>
  </si>
  <si>
    <t>Кадыров Радик</t>
  </si>
  <si>
    <t>Гавриков Илья</t>
  </si>
  <si>
    <t>14-й Этап ДЕНЬ КОСМОНАВТИКИ. Любительская лига</t>
  </si>
  <si>
    <t>Галеев Ранис</t>
  </si>
  <si>
    <t>Асылгужин Радмир</t>
  </si>
  <si>
    <t>Таначев Николай</t>
  </si>
  <si>
    <t>Филипов Сергей</t>
  </si>
  <si>
    <t>Соколова Эльвира</t>
  </si>
  <si>
    <t>Абдулжелилов Ибрагим</t>
  </si>
  <si>
    <t>Нуриев Ришат</t>
  </si>
  <si>
    <t>Хафизов Булат</t>
  </si>
  <si>
    <t>Мурзин Евгений</t>
  </si>
  <si>
    <t>Аксенов Артем</t>
  </si>
  <si>
    <t>Мансуров Данар</t>
  </si>
  <si>
    <t>Туйгильдин Айнур</t>
  </si>
  <si>
    <t>Ахтямов Рустам</t>
  </si>
  <si>
    <t>Кутлубаев Юрий</t>
  </si>
  <si>
    <t>Садыков Амир</t>
  </si>
  <si>
    <t>Хакимов Фларит</t>
  </si>
  <si>
    <t>Никифоров Вадим</t>
  </si>
  <si>
    <t>Тарараев Петр</t>
  </si>
  <si>
    <t>Шаяхметов Азамат</t>
  </si>
  <si>
    <t>Гайсина Альфия</t>
  </si>
  <si>
    <t>Мешков Игорь</t>
  </si>
  <si>
    <t>14-й Этап ДЕНЬ КОСМОНАВТИКИ. Первая лига</t>
  </si>
  <si>
    <t>Иванов Виталий</t>
  </si>
  <si>
    <t>Кочарян Лилит</t>
  </si>
  <si>
    <t>Буков Владислав</t>
  </si>
  <si>
    <t>Хуснутдинов Радмир</t>
  </si>
  <si>
    <t>Красильников Павел</t>
  </si>
  <si>
    <t>Шайхутдинов Рамиль</t>
  </si>
  <si>
    <t>Манайчев Владимир</t>
  </si>
  <si>
    <t>Миксонов Эренбург</t>
  </si>
  <si>
    <t>Уразаев Рифкат</t>
  </si>
  <si>
    <t>Савинов Леонид</t>
  </si>
  <si>
    <t>Шебалин Алексей</t>
  </si>
  <si>
    <t>Щеклеин Михаил</t>
  </si>
  <si>
    <t>14-й Этап ДЕНЬ КОСМОНАВТИКИ. Высшая лига</t>
  </si>
  <si>
    <t>Аристов Александр</t>
  </si>
  <si>
    <t>Чмелев Родион</t>
  </si>
  <si>
    <t>Семенов Константин</t>
  </si>
  <si>
    <t>Срумов Антон</t>
  </si>
  <si>
    <t>Коврижников Максим</t>
  </si>
  <si>
    <t>Харламов Руслан</t>
  </si>
  <si>
    <t>Максютов Азат</t>
  </si>
  <si>
    <t>Антонян Ваге</t>
  </si>
  <si>
    <t>Топорков Артур</t>
  </si>
  <si>
    <t>Байрамалов Леонид</t>
  </si>
  <si>
    <t>Боковой Константин</t>
  </si>
  <si>
    <t>Суфияров Эдуард</t>
  </si>
  <si>
    <t>Хуснутдинов Данияр</t>
  </si>
  <si>
    <t>Чирков Никита</t>
  </si>
  <si>
    <t>Аксенов Андрей</t>
  </si>
  <si>
    <t>Ратникова Наталья</t>
  </si>
  <si>
    <t>Хабиров Марс</t>
  </si>
  <si>
    <t>Лютый Олег</t>
  </si>
  <si>
    <t>Семенов Юрий</t>
  </si>
  <si>
    <t>Мазурин Викентий</t>
  </si>
  <si>
    <t>Исламгулова Лилия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</si>
</sst>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9"/>
      <color indexed="9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8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>
      <alignment vertical="center"/>
    </xf>
    <xf numFmtId="0" fontId="25" fillId="18" borderId="0" xfId="0" applyFont="1" applyFill="1" applyAlignment="1" applyProtection="1">
      <alignment horizontal="left"/>
      <protection locked="0"/>
    </xf>
    <xf numFmtId="0" fontId="26" fillId="15" borderId="0" xfId="0" applyFont="1" applyFill="1" applyAlignment="1">
      <alignment vertical="center"/>
    </xf>
    <xf numFmtId="193" fontId="25" fillId="18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7" fillId="18" borderId="10" xfId="0" applyFont="1" applyFill="1" applyBorder="1" applyAlignment="1" applyProtection="1">
      <alignment horizontal="right"/>
      <protection locked="0"/>
    </xf>
    <xf numFmtId="0" fontId="28" fillId="19" borderId="0" xfId="0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>
      <alignment horizontal="left"/>
    </xf>
    <xf numFmtId="0" fontId="31" fillId="15" borderId="0" xfId="0" applyFont="1" applyFill="1" applyAlignment="1">
      <alignment/>
    </xf>
    <xf numFmtId="0" fontId="25" fillId="15" borderId="0" xfId="0" applyFont="1" applyFill="1" applyAlignment="1">
      <alignment horizontal="left"/>
    </xf>
    <xf numFmtId="193" fontId="25" fillId="15" borderId="0" xfId="0" applyNumberFormat="1" applyFont="1" applyFill="1" applyAlignment="1">
      <alignment horizontal="left"/>
    </xf>
    <xf numFmtId="0" fontId="31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2" fillId="15" borderId="12" xfId="0" applyFont="1" applyFill="1" applyBorder="1" applyAlignment="1" applyProtection="1">
      <alignment/>
      <protection/>
    </xf>
    <xf numFmtId="0" fontId="31" fillId="18" borderId="11" xfId="0" applyFont="1" applyFill="1" applyBorder="1" applyAlignment="1" applyProtection="1">
      <alignment horizontal="left"/>
      <protection locked="0"/>
    </xf>
    <xf numFmtId="0" fontId="31" fillId="15" borderId="0" xfId="0" applyFont="1" applyFill="1" applyAlignment="1" applyProtection="1">
      <alignment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1" fillId="18" borderId="13" xfId="0" applyFont="1" applyFill="1" applyBorder="1" applyAlignment="1" applyProtection="1">
      <alignment horizontal="left"/>
      <protection locked="0"/>
    </xf>
    <xf numFmtId="0" fontId="31" fillId="15" borderId="0" xfId="0" applyFont="1" applyFill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/>
      <protection locked="0"/>
    </xf>
    <xf numFmtId="0" fontId="31" fillId="18" borderId="14" xfId="0" applyFont="1" applyFill="1" applyBorder="1" applyAlignment="1" applyProtection="1">
      <alignment horizontal="left"/>
      <protection locked="0"/>
    </xf>
    <xf numFmtId="0" fontId="31" fillId="15" borderId="11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2" fillId="15" borderId="15" xfId="0" applyFont="1" applyFill="1" applyBorder="1" applyAlignment="1" applyProtection="1">
      <alignment horizontal="right"/>
      <protection/>
    </xf>
    <xf numFmtId="0" fontId="31" fillId="15" borderId="11" xfId="0" applyFont="1" applyFill="1" applyBorder="1" applyAlignment="1" applyProtection="1">
      <alignment/>
      <protection/>
    </xf>
    <xf numFmtId="0" fontId="34" fillId="18" borderId="11" xfId="0" applyFont="1" applyFill="1" applyBorder="1" applyAlignment="1" applyProtection="1">
      <alignment horizontal="left"/>
      <protection locked="0"/>
    </xf>
    <xf numFmtId="0" fontId="34" fillId="18" borderId="13" xfId="0" applyFont="1" applyFill="1" applyBorder="1" applyAlignment="1" applyProtection="1">
      <alignment horizontal="left"/>
      <protection locked="0"/>
    </xf>
    <xf numFmtId="0" fontId="32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193" fontId="25" fillId="15" borderId="0" xfId="0" applyNumberFormat="1" applyFont="1" applyFill="1" applyBorder="1" applyAlignment="1">
      <alignment horizontal="left"/>
    </xf>
    <xf numFmtId="193" fontId="25" fillId="15" borderId="0" xfId="0" applyNumberFormat="1" applyFont="1" applyFill="1" applyAlignment="1">
      <alignment horizontal="left"/>
    </xf>
    <xf numFmtId="193" fontId="25" fillId="15" borderId="11" xfId="0" applyNumberFormat="1" applyFont="1" applyFill="1" applyBorder="1" applyAlignment="1">
      <alignment horizontal="left"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7" fillId="14" borderId="10" xfId="0" applyFont="1" applyFill="1" applyBorder="1" applyAlignment="1">
      <alignment horizontal="left"/>
    </xf>
    <xf numFmtId="0" fontId="37" fillId="2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8" fillId="15" borderId="0" xfId="0" applyFont="1" applyFill="1" applyAlignment="1" applyProtection="1">
      <alignment horizontal="left"/>
      <protection/>
    </xf>
    <xf numFmtId="16" fontId="39" fillId="15" borderId="0" xfId="0" applyNumberFormat="1" applyFont="1" applyFill="1" applyAlignment="1" applyProtection="1">
      <alignment horizontal="left"/>
      <protection locked="0"/>
    </xf>
    <xf numFmtId="0" fontId="39" fillId="15" borderId="0" xfId="0" applyFont="1" applyFill="1" applyAlignment="1" applyProtection="1">
      <alignment horizontal="left"/>
      <protection locked="0"/>
    </xf>
    <xf numFmtId="193" fontId="39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7" fillId="18" borderId="10" xfId="0" applyFont="1" applyFill="1" applyBorder="1" applyAlignment="1" applyProtection="1">
      <alignment horizontal="right"/>
      <protection locked="0"/>
    </xf>
    <xf numFmtId="0" fontId="40" fillId="15" borderId="0" xfId="0" applyFont="1" applyFill="1" applyAlignment="1" applyProtection="1">
      <alignment horizontal="center" vertical="center"/>
      <protection/>
    </xf>
    <xf numFmtId="193" fontId="40" fillId="15" borderId="0" xfId="0" applyNumberFormat="1" applyFont="1" applyFill="1" applyAlignment="1" applyProtection="1">
      <alignment horizontal="center" vertical="center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32" fillId="15" borderId="17" xfId="0" applyFont="1" applyFill="1" applyBorder="1" applyAlignment="1" applyProtection="1">
      <alignment/>
      <protection/>
    </xf>
    <xf numFmtId="0" fontId="31" fillId="15" borderId="16" xfId="0" applyFont="1" applyFill="1" applyBorder="1" applyAlignment="1" applyProtection="1">
      <alignment horizontal="left"/>
      <protection/>
    </xf>
    <xf numFmtId="0" fontId="33" fillId="15" borderId="18" xfId="0" applyFont="1" applyFill="1" applyBorder="1" applyAlignment="1" applyProtection="1">
      <alignment horizontal="left"/>
      <protection/>
    </xf>
    <xf numFmtId="0" fontId="31" fillId="15" borderId="17" xfId="0" applyFont="1" applyFill="1" applyBorder="1" applyAlignment="1" applyProtection="1">
      <alignment/>
      <protection/>
    </xf>
    <xf numFmtId="0" fontId="31" fillId="15" borderId="18" xfId="0" applyFont="1" applyFill="1" applyBorder="1" applyAlignment="1" applyProtection="1">
      <alignment horizontal="left"/>
      <protection/>
    </xf>
    <xf numFmtId="0" fontId="40" fillId="15" borderId="0" xfId="0" applyFont="1" applyFill="1" applyAlignment="1">
      <alignment horizontal="center"/>
    </xf>
    <xf numFmtId="0" fontId="42" fillId="15" borderId="0" xfId="0" applyFont="1" applyFill="1" applyAlignment="1">
      <alignment/>
    </xf>
    <xf numFmtId="0" fontId="31" fillId="15" borderId="16" xfId="0" applyFont="1" applyFill="1" applyBorder="1" applyAlignment="1" applyProtection="1">
      <alignment/>
      <protection/>
    </xf>
    <xf numFmtId="0" fontId="31" fillId="15" borderId="18" xfId="0" applyFont="1" applyFill="1" applyBorder="1" applyAlignment="1" applyProtection="1">
      <alignment/>
      <protection/>
    </xf>
    <xf numFmtId="0" fontId="31" fillId="15" borderId="19" xfId="0" applyFont="1" applyFill="1" applyBorder="1" applyAlignment="1" applyProtection="1">
      <alignment/>
      <protection/>
    </xf>
    <xf numFmtId="0" fontId="32" fillId="15" borderId="20" xfId="0" applyFont="1" applyFill="1" applyBorder="1" applyAlignment="1" applyProtection="1">
      <alignment horizontal="right"/>
      <protection/>
    </xf>
    <xf numFmtId="0" fontId="31" fillId="15" borderId="19" xfId="0" applyFont="1" applyFill="1" applyBorder="1" applyAlignment="1" applyProtection="1">
      <alignment horizontal="left"/>
      <protection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7" fillId="14" borderId="10" xfId="0" applyFont="1" applyFill="1" applyBorder="1" applyAlignment="1">
      <alignment horizontal="left"/>
    </xf>
    <xf numFmtId="0" fontId="37" fillId="20" borderId="10" xfId="0" applyFont="1" applyFill="1" applyBorder="1" applyAlignment="1">
      <alignment horizontal="left"/>
    </xf>
    <xf numFmtId="0" fontId="27" fillId="21" borderId="10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5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19050</xdr:rowOff>
    </xdr:from>
    <xdr:to>
      <xdr:col>2</xdr:col>
      <xdr:colOff>3362325</xdr:colOff>
      <xdr:row>3</xdr:row>
      <xdr:rowOff>57150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1905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133350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0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11" sqref="A11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141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8">
        <v>42105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</row>
    <row r="7" spans="1:9" ht="18">
      <c r="A7" s="60" t="s">
        <v>142</v>
      </c>
      <c r="B7" s="14">
        <v>1</v>
      </c>
      <c r="C7" s="15" t="str">
        <f>Вл1с!G36</f>
        <v>Чмелев Родион</v>
      </c>
      <c r="D7" s="12"/>
      <c r="E7" s="12"/>
      <c r="F7" s="12"/>
      <c r="G7" s="12"/>
      <c r="H7" s="12"/>
      <c r="I7" s="12"/>
    </row>
    <row r="8" spans="1:9" ht="18">
      <c r="A8" s="60" t="s">
        <v>143</v>
      </c>
      <c r="B8" s="14">
        <v>2</v>
      </c>
      <c r="C8" s="15" t="str">
        <f>Вл1с!G56</f>
        <v>Аристов Александр</v>
      </c>
      <c r="D8" s="12"/>
      <c r="E8" s="12"/>
      <c r="F8" s="12"/>
      <c r="G8" s="12"/>
      <c r="H8" s="12"/>
      <c r="I8" s="12"/>
    </row>
    <row r="9" spans="1:9" ht="18">
      <c r="A9" s="60" t="s">
        <v>144</v>
      </c>
      <c r="B9" s="14">
        <v>3</v>
      </c>
      <c r="C9" s="15" t="str">
        <f>Вл2с!I22</f>
        <v>Боковой Константин</v>
      </c>
      <c r="D9" s="12"/>
      <c r="E9" s="12"/>
      <c r="F9" s="12"/>
      <c r="G9" s="12"/>
      <c r="H9" s="12"/>
      <c r="I9" s="12"/>
    </row>
    <row r="10" spans="1:9" ht="18">
      <c r="A10" s="60" t="s">
        <v>145</v>
      </c>
      <c r="B10" s="14">
        <v>4</v>
      </c>
      <c r="C10" s="15" t="str">
        <f>Вл2с!I32</f>
        <v>Максютов Азат</v>
      </c>
      <c r="D10" s="12"/>
      <c r="E10" s="12"/>
      <c r="F10" s="12"/>
      <c r="G10" s="12"/>
      <c r="H10" s="12"/>
      <c r="I10" s="12"/>
    </row>
    <row r="11" spans="1:9" ht="18">
      <c r="A11" s="60" t="s">
        <v>146</v>
      </c>
      <c r="B11" s="14">
        <v>5</v>
      </c>
      <c r="C11" s="15" t="str">
        <f>Вл1с!G63</f>
        <v>Харламов Руслан</v>
      </c>
      <c r="D11" s="12"/>
      <c r="E11" s="12"/>
      <c r="F11" s="12"/>
      <c r="G11" s="12"/>
      <c r="H11" s="12"/>
      <c r="I11" s="12"/>
    </row>
    <row r="12" spans="1:9" ht="18">
      <c r="A12" s="60" t="s">
        <v>147</v>
      </c>
      <c r="B12" s="14">
        <v>6</v>
      </c>
      <c r="C12" s="15" t="str">
        <f>Вл1с!G65</f>
        <v>Хуснутдинов Данияр</v>
      </c>
      <c r="D12" s="12"/>
      <c r="E12" s="12"/>
      <c r="F12" s="12"/>
      <c r="G12" s="12"/>
      <c r="H12" s="12"/>
      <c r="I12" s="12"/>
    </row>
    <row r="13" spans="1:9" ht="18">
      <c r="A13" s="60" t="s">
        <v>148</v>
      </c>
      <c r="B13" s="14">
        <v>7</v>
      </c>
      <c r="C13" s="15" t="str">
        <f>Вл1с!G68</f>
        <v>Топорков Артур</v>
      </c>
      <c r="D13" s="12"/>
      <c r="E13" s="12"/>
      <c r="F13" s="12"/>
      <c r="G13" s="12"/>
      <c r="H13" s="12"/>
      <c r="I13" s="12"/>
    </row>
    <row r="14" spans="1:9" ht="18">
      <c r="A14" s="60" t="s">
        <v>149</v>
      </c>
      <c r="B14" s="14">
        <v>8</v>
      </c>
      <c r="C14" s="15" t="str">
        <f>Вл1с!G70</f>
        <v>Семенов Константин</v>
      </c>
      <c r="D14" s="12"/>
      <c r="E14" s="12"/>
      <c r="F14" s="12"/>
      <c r="G14" s="12"/>
      <c r="H14" s="12"/>
      <c r="I14" s="12"/>
    </row>
    <row r="15" spans="1:9" ht="18">
      <c r="A15" s="60" t="s">
        <v>150</v>
      </c>
      <c r="B15" s="14">
        <v>9</v>
      </c>
      <c r="C15" s="15" t="str">
        <f>Вл1с!D72</f>
        <v>Байрамалов Леонид</v>
      </c>
      <c r="D15" s="12"/>
      <c r="E15" s="12"/>
      <c r="F15" s="12"/>
      <c r="G15" s="12"/>
      <c r="H15" s="12"/>
      <c r="I15" s="12"/>
    </row>
    <row r="16" spans="1:9" ht="18">
      <c r="A16" s="60" t="s">
        <v>151</v>
      </c>
      <c r="B16" s="14">
        <v>10</v>
      </c>
      <c r="C16" s="15" t="str">
        <f>Вл1с!D75</f>
        <v>Антонян Ваге</v>
      </c>
      <c r="D16" s="12"/>
      <c r="E16" s="12"/>
      <c r="F16" s="12"/>
      <c r="G16" s="12"/>
      <c r="H16" s="12"/>
      <c r="I16" s="12"/>
    </row>
    <row r="17" spans="1:9" ht="18">
      <c r="A17" s="60" t="s">
        <v>152</v>
      </c>
      <c r="B17" s="14">
        <v>11</v>
      </c>
      <c r="C17" s="15" t="str">
        <f>Вл1с!G73</f>
        <v>Коврижников Максим</v>
      </c>
      <c r="D17" s="12"/>
      <c r="E17" s="12"/>
      <c r="F17" s="12"/>
      <c r="G17" s="12"/>
      <c r="H17" s="12"/>
      <c r="I17" s="12"/>
    </row>
    <row r="18" spans="1:9" ht="18">
      <c r="A18" s="60" t="s">
        <v>153</v>
      </c>
      <c r="B18" s="14">
        <v>12</v>
      </c>
      <c r="C18" s="15" t="str">
        <f>Вл1с!G75</f>
        <v>Срумов Антон</v>
      </c>
      <c r="D18" s="12"/>
      <c r="E18" s="12"/>
      <c r="F18" s="12"/>
      <c r="G18" s="12"/>
      <c r="H18" s="12"/>
      <c r="I18" s="12"/>
    </row>
    <row r="19" spans="1:9" ht="18">
      <c r="A19" s="60" t="s">
        <v>154</v>
      </c>
      <c r="B19" s="14">
        <v>13</v>
      </c>
      <c r="C19" s="15" t="str">
        <f>Вл2с!I40</f>
        <v>Суфияров Эдуард</v>
      </c>
      <c r="D19" s="12"/>
      <c r="E19" s="12"/>
      <c r="F19" s="12"/>
      <c r="G19" s="12"/>
      <c r="H19" s="12"/>
      <c r="I19" s="12"/>
    </row>
    <row r="20" spans="1:9" ht="18">
      <c r="A20" s="60" t="s">
        <v>155</v>
      </c>
      <c r="B20" s="14">
        <v>14</v>
      </c>
      <c r="C20" s="15" t="str">
        <f>Вл2с!I44</f>
        <v>Лютый Олег</v>
      </c>
      <c r="D20" s="12"/>
      <c r="E20" s="12"/>
      <c r="F20" s="12"/>
      <c r="G20" s="12"/>
      <c r="H20" s="12"/>
      <c r="I20" s="12"/>
    </row>
    <row r="21" spans="1:9" ht="18">
      <c r="A21" s="60" t="s">
        <v>156</v>
      </c>
      <c r="B21" s="14">
        <v>15</v>
      </c>
      <c r="C21" s="15" t="str">
        <f>Вл2с!I46</f>
        <v>Хабиров Марс</v>
      </c>
      <c r="D21" s="12"/>
      <c r="E21" s="12"/>
      <c r="F21" s="12"/>
      <c r="G21" s="12"/>
      <c r="H21" s="12"/>
      <c r="I21" s="12"/>
    </row>
    <row r="22" spans="1:9" ht="18">
      <c r="A22" s="60" t="s">
        <v>130</v>
      </c>
      <c r="B22" s="14">
        <v>16</v>
      </c>
      <c r="C22" s="15" t="str">
        <f>Вл2с!I48</f>
        <v>Ратникова Наталья</v>
      </c>
      <c r="D22" s="12"/>
      <c r="E22" s="12"/>
      <c r="F22" s="12"/>
      <c r="G22" s="12"/>
      <c r="H22" s="12"/>
      <c r="I22" s="12"/>
    </row>
    <row r="23" spans="1:9" ht="18">
      <c r="A23" s="83" t="s">
        <v>157</v>
      </c>
      <c r="B23" s="14">
        <v>17</v>
      </c>
      <c r="C23" s="15">
        <f>Вл2с!E44</f>
        <v>0</v>
      </c>
      <c r="D23" s="12"/>
      <c r="E23" s="12"/>
      <c r="F23" s="12"/>
      <c r="G23" s="12"/>
      <c r="H23" s="12"/>
      <c r="I23" s="12"/>
    </row>
    <row r="24" spans="1:9" ht="18">
      <c r="A24" s="60" t="s">
        <v>158</v>
      </c>
      <c r="B24" s="14">
        <v>18</v>
      </c>
      <c r="C24" s="15">
        <f>Вл2с!E50</f>
        <v>0</v>
      </c>
      <c r="D24" s="12"/>
      <c r="E24" s="12"/>
      <c r="F24" s="12"/>
      <c r="G24" s="12"/>
      <c r="H24" s="12"/>
      <c r="I24" s="12"/>
    </row>
    <row r="25" spans="1:9" ht="18">
      <c r="A25" s="60" t="s">
        <v>159</v>
      </c>
      <c r="B25" s="14">
        <v>19</v>
      </c>
      <c r="C25" s="15">
        <f>Вл2с!E53</f>
        <v>0</v>
      </c>
      <c r="D25" s="12"/>
      <c r="E25" s="12"/>
      <c r="F25" s="12"/>
      <c r="G25" s="12"/>
      <c r="H25" s="12"/>
      <c r="I25" s="12"/>
    </row>
    <row r="26" spans="1:9" ht="18">
      <c r="A26" s="60" t="s">
        <v>160</v>
      </c>
      <c r="B26" s="14">
        <v>20</v>
      </c>
      <c r="C26" s="15">
        <f>Вл2с!E55</f>
        <v>0</v>
      </c>
      <c r="D26" s="12"/>
      <c r="E26" s="12"/>
      <c r="F26" s="12"/>
      <c r="G26" s="12"/>
      <c r="H26" s="12"/>
      <c r="I26" s="12"/>
    </row>
    <row r="27" spans="1:9" ht="18">
      <c r="A27" s="60" t="s">
        <v>132</v>
      </c>
      <c r="B27" s="14">
        <v>21</v>
      </c>
      <c r="C27" s="15">
        <f>Вл2с!I53</f>
        <v>0</v>
      </c>
      <c r="D27" s="12"/>
      <c r="E27" s="12"/>
      <c r="F27" s="12"/>
      <c r="G27" s="12"/>
      <c r="H27" s="12"/>
      <c r="I27" s="12"/>
    </row>
    <row r="28" spans="1:9" ht="18">
      <c r="A28" s="60" t="s">
        <v>161</v>
      </c>
      <c r="B28" s="14">
        <v>22</v>
      </c>
      <c r="C28" s="15">
        <f>Вл2с!I57</f>
        <v>0</v>
      </c>
      <c r="D28" s="12"/>
      <c r="E28" s="12"/>
      <c r="F28" s="12"/>
      <c r="G28" s="12"/>
      <c r="H28" s="12"/>
      <c r="I28" s="12"/>
    </row>
    <row r="29" spans="1:9" ht="18">
      <c r="A29" s="60" t="s">
        <v>136</v>
      </c>
      <c r="B29" s="14">
        <v>23</v>
      </c>
      <c r="C29" s="15">
        <f>Вл2с!I59</f>
        <v>0</v>
      </c>
      <c r="D29" s="12"/>
      <c r="E29" s="12"/>
      <c r="F29" s="12"/>
      <c r="G29" s="12"/>
      <c r="H29" s="12"/>
      <c r="I29" s="12"/>
    </row>
    <row r="30" spans="1:9" ht="18">
      <c r="A30" s="60" t="s">
        <v>162</v>
      </c>
      <c r="B30" s="14">
        <v>24</v>
      </c>
      <c r="C30" s="15">
        <f>Вл2с!I61</f>
        <v>0</v>
      </c>
      <c r="D30" s="12"/>
      <c r="E30" s="12"/>
      <c r="F30" s="12"/>
      <c r="G30" s="12"/>
      <c r="H30" s="12"/>
      <c r="I30" s="12"/>
    </row>
    <row r="31" spans="1:9" ht="18">
      <c r="A31" s="60" t="s">
        <v>20</v>
      </c>
      <c r="B31" s="14">
        <v>25</v>
      </c>
      <c r="C31" s="15">
        <f>Вл2с!E63</f>
        <v>0</v>
      </c>
      <c r="D31" s="12"/>
      <c r="E31" s="12"/>
      <c r="F31" s="12"/>
      <c r="G31" s="12"/>
      <c r="H31" s="12"/>
      <c r="I31" s="12"/>
    </row>
    <row r="32" spans="1:9" ht="18">
      <c r="A32" s="60" t="s">
        <v>20</v>
      </c>
      <c r="B32" s="14">
        <v>26</v>
      </c>
      <c r="C32" s="15">
        <f>Вл2с!E69</f>
        <v>0</v>
      </c>
      <c r="D32" s="12"/>
      <c r="E32" s="12"/>
      <c r="F32" s="12"/>
      <c r="G32" s="12"/>
      <c r="H32" s="12"/>
      <c r="I32" s="12"/>
    </row>
    <row r="33" spans="1:9" ht="18">
      <c r="A33" s="60" t="s">
        <v>20</v>
      </c>
      <c r="B33" s="14">
        <v>27</v>
      </c>
      <c r="C33" s="15">
        <f>Вл2с!E72</f>
        <v>0</v>
      </c>
      <c r="D33" s="12"/>
      <c r="E33" s="12"/>
      <c r="F33" s="12"/>
      <c r="G33" s="12"/>
      <c r="H33" s="12"/>
      <c r="I33" s="12"/>
    </row>
    <row r="34" spans="1:9" ht="18">
      <c r="A34" s="60" t="s">
        <v>20</v>
      </c>
      <c r="B34" s="14">
        <v>28</v>
      </c>
      <c r="C34" s="15">
        <f>Вл2с!E74</f>
        <v>0</v>
      </c>
      <c r="D34" s="12"/>
      <c r="E34" s="12"/>
      <c r="F34" s="12"/>
      <c r="G34" s="12"/>
      <c r="H34" s="12"/>
      <c r="I34" s="12"/>
    </row>
    <row r="35" spans="1:9" ht="18">
      <c r="A35" s="60" t="s">
        <v>20</v>
      </c>
      <c r="B35" s="14">
        <v>29</v>
      </c>
      <c r="C35" s="15">
        <f>Вл2с!I66</f>
        <v>0</v>
      </c>
      <c r="D35" s="12"/>
      <c r="E35" s="12"/>
      <c r="F35" s="12"/>
      <c r="G35" s="12"/>
      <c r="H35" s="12"/>
      <c r="I35" s="12"/>
    </row>
    <row r="36" spans="1:9" ht="18">
      <c r="A36" s="60" t="s">
        <v>20</v>
      </c>
      <c r="B36" s="14">
        <v>30</v>
      </c>
      <c r="C36" s="15">
        <f>Вл2с!I70</f>
        <v>0</v>
      </c>
      <c r="D36" s="12"/>
      <c r="E36" s="12"/>
      <c r="F36" s="12"/>
      <c r="G36" s="12"/>
      <c r="H36" s="12"/>
      <c r="I36" s="12"/>
    </row>
    <row r="37" spans="1:9" ht="18">
      <c r="A37" s="60" t="s">
        <v>20</v>
      </c>
      <c r="B37" s="14">
        <v>31</v>
      </c>
      <c r="C37" s="15">
        <f>Вл2с!I72</f>
        <v>0</v>
      </c>
      <c r="D37" s="12"/>
      <c r="E37" s="12"/>
      <c r="F37" s="12"/>
      <c r="G37" s="12"/>
      <c r="H37" s="12"/>
      <c r="I37" s="12"/>
    </row>
    <row r="38" spans="1:9" ht="18">
      <c r="A38" s="60" t="s">
        <v>20</v>
      </c>
      <c r="B38" s="14">
        <v>32</v>
      </c>
      <c r="C38" s="15">
        <f>Вл2с!I74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8" sqref="A168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61" t="str">
        <f>СпЛл!A1</f>
        <v>Кубок Республики Башкортостан 2015</v>
      </c>
      <c r="B1" s="61"/>
      <c r="C1" s="61"/>
      <c r="D1" s="61"/>
      <c r="E1" s="61"/>
      <c r="F1" s="61"/>
      <c r="G1" s="61"/>
    </row>
    <row r="2" spans="1:7" ht="15.75">
      <c r="A2" s="61" t="str">
        <f>СпЛл!A2</f>
        <v>14-й Этап ДЕНЬ КОСМОНАВТИКИ. Любительская лига</v>
      </c>
      <c r="B2" s="61"/>
      <c r="C2" s="61"/>
      <c r="D2" s="61"/>
      <c r="E2" s="61"/>
      <c r="F2" s="61"/>
      <c r="G2" s="61"/>
    </row>
    <row r="3" spans="1:7" ht="15.75">
      <c r="A3" s="62">
        <f>СпЛл!A3</f>
        <v>42106</v>
      </c>
      <c r="B3" s="62"/>
      <c r="C3" s="62"/>
      <c r="D3" s="62"/>
      <c r="E3" s="62"/>
      <c r="F3" s="62"/>
      <c r="G3" s="62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63" t="str">
        <f>СпЛл!A7</f>
        <v>Галеев Ранис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65">
        <v>1</v>
      </c>
      <c r="C6" s="66" t="s">
        <v>107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67" t="str">
        <f>СпЛл!A38</f>
        <v>_</v>
      </c>
      <c r="C7" s="68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65">
        <v>17</v>
      </c>
      <c r="D8" s="66" t="s">
        <v>107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63" t="str">
        <f>СпЛл!A23</f>
        <v>Хакимов Фларит</v>
      </c>
      <c r="C9" s="68"/>
      <c r="D9" s="68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65">
        <v>2</v>
      </c>
      <c r="C10" s="69" t="s">
        <v>121</v>
      </c>
      <c r="D10" s="68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67" t="str">
        <f>СпЛл!A22</f>
        <v>Садыков Амир</v>
      </c>
      <c r="C11" s="20"/>
      <c r="D11" s="68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65">
        <v>25</v>
      </c>
      <c r="E12" s="66" t="s">
        <v>107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63" t="str">
        <f>СпЛл!A15</f>
        <v>Хафизов Булат</v>
      </c>
      <c r="C13" s="20"/>
      <c r="D13" s="68"/>
      <c r="E13" s="68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65">
        <v>3</v>
      </c>
      <c r="C14" s="66" t="s">
        <v>114</v>
      </c>
      <c r="D14" s="68"/>
      <c r="E14" s="68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67" t="str">
        <f>СпЛл!A30</f>
        <v>Шаяхметов Азамат</v>
      </c>
      <c r="C15" s="68"/>
      <c r="D15" s="68"/>
      <c r="E15" s="68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65">
        <v>18</v>
      </c>
      <c r="D16" s="69" t="s">
        <v>114</v>
      </c>
      <c r="E16" s="68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63" t="str">
        <f>СпЛл!A31</f>
        <v>Гайсина Альфия</v>
      </c>
      <c r="C17" s="68"/>
      <c r="D17" s="20"/>
      <c r="E17" s="68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65">
        <v>4</v>
      </c>
      <c r="C18" s="69" t="s">
        <v>113</v>
      </c>
      <c r="D18" s="20"/>
      <c r="E18" s="68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67" t="str">
        <f>СпЛл!A14</f>
        <v>Нуриев Ришат</v>
      </c>
      <c r="C19" s="20"/>
      <c r="D19" s="20"/>
      <c r="E19" s="68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65">
        <v>29</v>
      </c>
      <c r="F20" s="66" t="s">
        <v>107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63" t="str">
        <f>СпЛл!A11</f>
        <v>Лончакова Юлия</v>
      </c>
      <c r="C21" s="20"/>
      <c r="D21" s="20"/>
      <c r="E21" s="68"/>
      <c r="F21" s="68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65">
        <v>5</v>
      </c>
      <c r="C22" s="66" t="s">
        <v>7</v>
      </c>
      <c r="D22" s="20"/>
      <c r="E22" s="68"/>
      <c r="F22" s="68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67" t="str">
        <f>СпЛл!A34</f>
        <v>Базаргулов Наиль</v>
      </c>
      <c r="C23" s="68"/>
      <c r="D23" s="20"/>
      <c r="E23" s="68"/>
      <c r="F23" s="68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65">
        <v>19</v>
      </c>
      <c r="D24" s="66" t="s">
        <v>7</v>
      </c>
      <c r="E24" s="68"/>
      <c r="F24" s="68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63" t="str">
        <f>СпЛл!A27</f>
        <v>Гареева Лиана</v>
      </c>
      <c r="C25" s="68"/>
      <c r="D25" s="68"/>
      <c r="E25" s="68"/>
      <c r="F25" s="68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65">
        <v>6</v>
      </c>
      <c r="C26" s="69" t="s">
        <v>117</v>
      </c>
      <c r="D26" s="68"/>
      <c r="E26" s="68"/>
      <c r="F26" s="68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67" t="str">
        <f>СпЛл!A18</f>
        <v>Мансуров Данар</v>
      </c>
      <c r="C27" s="20"/>
      <c r="D27" s="68"/>
      <c r="E27" s="68"/>
      <c r="F27" s="68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65">
        <v>26</v>
      </c>
      <c r="E28" s="69" t="s">
        <v>7</v>
      </c>
      <c r="F28" s="68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63" t="str">
        <f>СпЛл!A19</f>
        <v>Туйгильдин Айнур</v>
      </c>
      <c r="C29" s="20"/>
      <c r="D29" s="68"/>
      <c r="E29" s="20"/>
      <c r="F29" s="68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65">
        <v>7</v>
      </c>
      <c r="C30" s="66" t="s">
        <v>118</v>
      </c>
      <c r="D30" s="68"/>
      <c r="E30" s="20"/>
      <c r="F30" s="68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67" t="str">
        <f>СпЛл!A26</f>
        <v>Тарараев Петр</v>
      </c>
      <c r="C31" s="68"/>
      <c r="D31" s="68"/>
      <c r="E31" s="20"/>
      <c r="F31" s="68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65">
        <v>20</v>
      </c>
      <c r="D32" s="69" t="s">
        <v>118</v>
      </c>
      <c r="E32" s="20"/>
      <c r="F32" s="68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63" t="str">
        <f>СпЛл!A35</f>
        <v>Ибрагимов Исмагиль</v>
      </c>
      <c r="C33" s="68"/>
      <c r="D33" s="20"/>
      <c r="E33" s="20"/>
      <c r="F33" s="68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65">
        <v>8</v>
      </c>
      <c r="C34" s="69" t="s">
        <v>110</v>
      </c>
      <c r="D34" s="20"/>
      <c r="E34" s="20"/>
      <c r="F34" s="68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67" t="str">
        <f>СпЛл!A10</f>
        <v>Филипов Сергей</v>
      </c>
      <c r="C35" s="20"/>
      <c r="D35" s="20"/>
      <c r="E35" s="20"/>
      <c r="F35" s="68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65">
        <v>31</v>
      </c>
      <c r="G36" s="66" t="s">
        <v>107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63" t="str">
        <f>СпЛл!A9</f>
        <v>Таначев Николай</v>
      </c>
      <c r="C37" s="20"/>
      <c r="D37" s="20"/>
      <c r="E37" s="20"/>
      <c r="F37" s="68"/>
      <c r="G37" s="40" t="s">
        <v>21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65">
        <v>9</v>
      </c>
      <c r="C38" s="66" t="s">
        <v>109</v>
      </c>
      <c r="D38" s="20"/>
      <c r="E38" s="20"/>
      <c r="F38" s="68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67" t="str">
        <f>СпЛл!A36</f>
        <v>_</v>
      </c>
      <c r="C39" s="68"/>
      <c r="D39" s="20"/>
      <c r="E39" s="20"/>
      <c r="F39" s="68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65">
        <v>21</v>
      </c>
      <c r="D40" s="66" t="s">
        <v>109</v>
      </c>
      <c r="E40" s="20"/>
      <c r="F40" s="68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63" t="str">
        <f>СпЛл!A25</f>
        <v>Никифоров Вадим</v>
      </c>
      <c r="C41" s="68"/>
      <c r="D41" s="68"/>
      <c r="E41" s="20"/>
      <c r="F41" s="68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65">
        <v>10</v>
      </c>
      <c r="C42" s="69" t="s">
        <v>123</v>
      </c>
      <c r="D42" s="68"/>
      <c r="E42" s="20"/>
      <c r="F42" s="68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67" t="str">
        <f>СпЛл!A20</f>
        <v>Ахтямов Рустам</v>
      </c>
      <c r="C43" s="20"/>
      <c r="D43" s="68"/>
      <c r="E43" s="20"/>
      <c r="F43" s="68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65">
        <v>27</v>
      </c>
      <c r="E44" s="66" t="s">
        <v>109</v>
      </c>
      <c r="F44" s="68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63" t="str">
        <f>СпЛл!A17</f>
        <v>Аксенов Артем</v>
      </c>
      <c r="C45" s="20"/>
      <c r="D45" s="68"/>
      <c r="E45" s="68"/>
      <c r="F45" s="68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65">
        <v>11</v>
      </c>
      <c r="C46" s="66" t="s">
        <v>116</v>
      </c>
      <c r="D46" s="68"/>
      <c r="E46" s="68"/>
      <c r="F46" s="68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67" t="str">
        <f>СпЛл!A28</f>
        <v>Сюндюков Эльдар</v>
      </c>
      <c r="C47" s="68"/>
      <c r="D47" s="68"/>
      <c r="E47" s="68"/>
      <c r="F47" s="68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65">
        <v>22</v>
      </c>
      <c r="D48" s="69" t="s">
        <v>111</v>
      </c>
      <c r="E48" s="68"/>
      <c r="F48" s="68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63" t="str">
        <f>СпЛл!A33</f>
        <v>Мухаметдинов Рустам</v>
      </c>
      <c r="C49" s="68"/>
      <c r="D49" s="20"/>
      <c r="E49" s="68"/>
      <c r="F49" s="68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65">
        <v>12</v>
      </c>
      <c r="C50" s="69" t="s">
        <v>111</v>
      </c>
      <c r="D50" s="20"/>
      <c r="E50" s="68"/>
      <c r="F50" s="68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67" t="str">
        <f>СпЛл!A12</f>
        <v>Соколова Эльвира</v>
      </c>
      <c r="C51" s="20"/>
      <c r="D51" s="20"/>
      <c r="E51" s="68"/>
      <c r="F51" s="68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65">
        <v>30</v>
      </c>
      <c r="F52" s="69" t="s">
        <v>109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63" t="str">
        <f>СпЛл!A13</f>
        <v>Абдулжелилов Ибрагим</v>
      </c>
      <c r="C53" s="20"/>
      <c r="D53" s="20"/>
      <c r="E53" s="68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65">
        <v>13</v>
      </c>
      <c r="C54" s="66" t="s">
        <v>112</v>
      </c>
      <c r="D54" s="20"/>
      <c r="E54" s="68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67" t="str">
        <f>СпЛл!A32</f>
        <v>Мешков Игорь</v>
      </c>
      <c r="C55" s="68"/>
      <c r="D55" s="20"/>
      <c r="E55" s="68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65">
        <v>23</v>
      </c>
      <c r="D56" s="66" t="s">
        <v>112</v>
      </c>
      <c r="E56" s="68"/>
      <c r="F56" s="38">
        <v>-31</v>
      </c>
      <c r="G56" s="63" t="str">
        <f>IF(G36=F20,F52,IF(G36=F52,F20,0))</f>
        <v>Таначев Николай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63" t="str">
        <f>СпЛл!A29</f>
        <v>Мингазов Динар</v>
      </c>
      <c r="C57" s="68"/>
      <c r="D57" s="68"/>
      <c r="E57" s="68"/>
      <c r="F57" s="20"/>
      <c r="G57" s="40" t="s">
        <v>22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65">
        <v>14</v>
      </c>
      <c r="C58" s="69" t="s">
        <v>115</v>
      </c>
      <c r="D58" s="68"/>
      <c r="E58" s="68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67" t="str">
        <f>СпЛл!A16</f>
        <v>Мурзин Евгений</v>
      </c>
      <c r="C59" s="20"/>
      <c r="D59" s="68"/>
      <c r="E59" s="68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65">
        <v>28</v>
      </c>
      <c r="E60" s="69" t="s">
        <v>108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63" t="str">
        <f>СпЛл!A21</f>
        <v>Кутлубаев Юрий</v>
      </c>
      <c r="C61" s="20"/>
      <c r="D61" s="68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65">
        <v>15</v>
      </c>
      <c r="C62" s="66" t="s">
        <v>120</v>
      </c>
      <c r="D62" s="68"/>
      <c r="E62" s="21">
        <v>-58</v>
      </c>
      <c r="F62" s="63" t="str">
        <f>IF(Лл2с!H14=Лл2с!G10,Лл2с!G18,IF(Лл2с!H14=Лл2с!G18,Лл2с!G10,0))</f>
        <v>Асылгужин Радмир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67" t="str">
        <f>СпЛл!A24</f>
        <v>Сагидуллин Радмир</v>
      </c>
      <c r="C63" s="68"/>
      <c r="D63" s="68"/>
      <c r="E63" s="20"/>
      <c r="F63" s="65">
        <v>61</v>
      </c>
      <c r="G63" s="66" t="s">
        <v>108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65">
        <v>24</v>
      </c>
      <c r="D64" s="69" t="s">
        <v>108</v>
      </c>
      <c r="E64" s="21">
        <v>-59</v>
      </c>
      <c r="F64" s="67" t="str">
        <f>IF(Лл2с!H30=Лл2с!G26,Лл2с!G34,IF(Лл2с!H30=Лл2с!G34,Лл2с!G26,0))</f>
        <v>Лончакова Юлия</v>
      </c>
      <c r="G64" s="40" t="s">
        <v>25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63" t="str">
        <f>СпЛл!A37</f>
        <v>_</v>
      </c>
      <c r="C65" s="68"/>
      <c r="D65" s="20"/>
      <c r="E65" s="20"/>
      <c r="F65" s="21">
        <v>-61</v>
      </c>
      <c r="G65" s="63" t="str">
        <f>IF(G63=F62,F64,IF(G63=F64,F62,0))</f>
        <v>Лончакова Юлия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65">
        <v>16</v>
      </c>
      <c r="C66" s="69" t="s">
        <v>108</v>
      </c>
      <c r="D66" s="20"/>
      <c r="E66" s="20"/>
      <c r="F66" s="20"/>
      <c r="G66" s="40" t="s">
        <v>26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67" t="str">
        <f>СпЛл!A8</f>
        <v>Асылгужин Радмир</v>
      </c>
      <c r="C67" s="20"/>
      <c r="D67" s="20"/>
      <c r="E67" s="21">
        <v>-56</v>
      </c>
      <c r="F67" s="63" t="str">
        <f>IF(Лл2с!G10=Лл2с!F6,Лл2с!F14,IF(Лл2с!G10=Лл2с!F14,Лл2с!F6,0))</f>
        <v>Туйгильдин Айнур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65">
        <v>62</v>
      </c>
      <c r="G68" s="66" t="s">
        <v>111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63" t="str">
        <f>IF(Лл2с!F6=Лл2с!E4,Лл2с!E8,IF(Лл2с!F6=Лл2с!E8,Лл2с!E4,0))</f>
        <v>Хафизов Булат</v>
      </c>
      <c r="C69" s="20"/>
      <c r="D69" s="20"/>
      <c r="E69" s="21">
        <v>-57</v>
      </c>
      <c r="F69" s="67" t="str">
        <f>IF(Лл2с!G26=Лл2с!F22,Лл2с!F30,IF(Лл2с!G26=Лл2с!F30,Лл2с!F22,0))</f>
        <v>Соколова Эльвира</v>
      </c>
      <c r="G69" s="40" t="s">
        <v>28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65">
        <v>63</v>
      </c>
      <c r="C70" s="66" t="s">
        <v>114</v>
      </c>
      <c r="D70" s="20"/>
      <c r="E70" s="20"/>
      <c r="F70" s="21">
        <v>-62</v>
      </c>
      <c r="G70" s="63" t="str">
        <f>IF(G68=F67,F69,IF(G68=F69,F67,0))</f>
        <v>Туйгильдин Айнур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67" t="str">
        <f>IF(Лл2с!F14=Лл2с!E12,Лл2с!E16,IF(Лл2с!F14=Лл2с!E16,Лл2с!E12,0))</f>
        <v>Аксенов Артем</v>
      </c>
      <c r="C71" s="68"/>
      <c r="D71" s="33"/>
      <c r="E71" s="20"/>
      <c r="F71" s="20"/>
      <c r="G71" s="40" t="s">
        <v>30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65">
        <v>65</v>
      </c>
      <c r="D72" s="66" t="s">
        <v>110</v>
      </c>
      <c r="E72" s="21">
        <v>-63</v>
      </c>
      <c r="F72" s="63" t="str">
        <f>IF(C70=B69,B71,IF(C70=B71,B69,0))</f>
        <v>Аксенов Артем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63" t="str">
        <f>IF(Лл2с!F22=Лл2с!E20,Лл2с!E24,IF(Лл2с!F22=Лл2с!E24,Лл2с!E20,0))</f>
        <v>Филипов Сергей</v>
      </c>
      <c r="C73" s="68"/>
      <c r="D73" s="42" t="s">
        <v>27</v>
      </c>
      <c r="E73" s="20"/>
      <c r="F73" s="65">
        <v>66</v>
      </c>
      <c r="G73" s="66" t="s">
        <v>112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65">
        <v>64</v>
      </c>
      <c r="C74" s="69" t="s">
        <v>110</v>
      </c>
      <c r="D74" s="41"/>
      <c r="E74" s="21">
        <v>-64</v>
      </c>
      <c r="F74" s="67" t="str">
        <f>IF(C74=B73,B75,IF(C74=B75,B73,0))</f>
        <v>Абдулжелилов Ибрагим</v>
      </c>
      <c r="G74" s="40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67" t="str">
        <f>IF(Лл2с!F30=Лл2с!E28,Лл2с!E32,IF(Лл2с!F30=Лл2с!E32,Лл2с!E28,0))</f>
        <v>Абдулжелилов Ибрагим</v>
      </c>
      <c r="C75" s="21">
        <v>-65</v>
      </c>
      <c r="D75" s="63" t="str">
        <f>IF(D72=C70,C74,IF(D72=C74,C70,0))</f>
        <v>Хафизов Булат</v>
      </c>
      <c r="E75" s="20"/>
      <c r="F75" s="21">
        <v>-66</v>
      </c>
      <c r="G75" s="63" t="str">
        <f>IF(G73=F72,F74,IF(G73=F74,F72,0))</f>
        <v>Аксенов Артем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29</v>
      </c>
      <c r="E76" s="20"/>
      <c r="F76" s="20"/>
      <c r="G76" s="40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8" sqref="A168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СпЛл!A1</f>
        <v>Кубок Республики Башкортостан 2015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1" t="str">
        <f>СпЛл!A2</f>
        <v>14-й Этап ДЕНЬ КОСМОНАВТИКИ. Любительская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2">
        <f>СпЛл!A3</f>
        <v>42106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21">
        <v>-1</v>
      </c>
      <c r="B4" s="63" t="str">
        <f>IF(Лл1с!C6=Лл1с!B5,Лл1с!B7,IF(Лл1с!C6=Лл1с!B7,Лл1с!B5,0))</f>
        <v>_</v>
      </c>
      <c r="C4" s="20"/>
      <c r="D4" s="21">
        <v>-25</v>
      </c>
      <c r="E4" s="63" t="str">
        <f>IF(Лл1с!E12=Лл1с!D8,Лл1с!D16,IF(Лл1с!E12=Лл1с!D16,Лл1с!D8,0))</f>
        <v>Хафизов Булат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65">
        <v>32</v>
      </c>
      <c r="C5" s="72" t="s">
        <v>122</v>
      </c>
      <c r="D5" s="20"/>
      <c r="E5" s="68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67" t="str">
        <f>IF(Лл1с!C10=Лл1с!B9,Лл1с!B11,IF(Лл1с!C10=Лл1с!B11,Лл1с!B9,0))</f>
        <v>Хакимов Фларит</v>
      </c>
      <c r="C6" s="65">
        <v>40</v>
      </c>
      <c r="D6" s="72" t="s">
        <v>120</v>
      </c>
      <c r="E6" s="65">
        <v>52</v>
      </c>
      <c r="F6" s="72" t="s">
        <v>120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67" t="str">
        <f>IF(Лл1с!D64=Лл1с!C62,Лл1с!C66,IF(Лл1с!D64=Лл1с!C66,Лл1с!C62,0))</f>
        <v>Кутлубаев Юрий</v>
      </c>
      <c r="D7" s="68"/>
      <c r="E7" s="68"/>
      <c r="F7" s="68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63" t="str">
        <f>IF(Лл1с!C14=Лл1с!B13,Лл1с!B15,IF(Лл1с!C14=Лл1с!B15,Лл1с!B13,0))</f>
        <v>Шаяхметов Азамат</v>
      </c>
      <c r="C8" s="20"/>
      <c r="D8" s="65">
        <v>48</v>
      </c>
      <c r="E8" s="73" t="s">
        <v>120</v>
      </c>
      <c r="F8" s="68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65">
        <v>33</v>
      </c>
      <c r="C9" s="72" t="s">
        <v>126</v>
      </c>
      <c r="D9" s="68"/>
      <c r="E9" s="33"/>
      <c r="F9" s="68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67" t="str">
        <f>IF(Лл1с!C18=Лл1с!B17,Лл1с!B19,IF(Лл1с!C18=Лл1с!B19,Лл1с!B17,0))</f>
        <v>Гайсина Альфия</v>
      </c>
      <c r="C10" s="65">
        <v>41</v>
      </c>
      <c r="D10" s="73" t="s">
        <v>115</v>
      </c>
      <c r="E10" s="33"/>
      <c r="F10" s="65">
        <v>56</v>
      </c>
      <c r="G10" s="72" t="s">
        <v>120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67" t="str">
        <f>IF(Лл1с!D56=Лл1с!C54,Лл1с!C58,IF(Лл1с!D56=Лл1с!C58,Лл1с!C54,0))</f>
        <v>Мурзин Евгений</v>
      </c>
      <c r="D11" s="20"/>
      <c r="E11" s="33"/>
      <c r="F11" s="68"/>
      <c r="G11" s="68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63" t="str">
        <f>IF(Лл1с!C22=Лл1с!B21,Лл1с!B23,IF(Лл1с!C22=Лл1с!B23,Лл1с!B21,0))</f>
        <v>Базаргулов Наиль</v>
      </c>
      <c r="C12" s="20"/>
      <c r="D12" s="21">
        <v>-26</v>
      </c>
      <c r="E12" s="63" t="str">
        <f>IF(Лл1с!E28=Лл1с!D24,Лл1с!D32,IF(Лл1с!E28=Лл1с!D32,Лл1с!D24,0))</f>
        <v>Туйгильдин Айнур</v>
      </c>
      <c r="F12" s="68"/>
      <c r="G12" s="68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65">
        <v>34</v>
      </c>
      <c r="C13" s="72" t="s">
        <v>65</v>
      </c>
      <c r="D13" s="20"/>
      <c r="E13" s="68"/>
      <c r="F13" s="68"/>
      <c r="G13" s="68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67" t="str">
        <f>IF(Лл1с!C26=Лл1с!B25,Лл1с!B27,IF(Лл1с!C26=Лл1с!B27,Лл1с!B25,0))</f>
        <v>Гареева Лиана</v>
      </c>
      <c r="C14" s="65">
        <v>42</v>
      </c>
      <c r="D14" s="72" t="s">
        <v>116</v>
      </c>
      <c r="E14" s="65">
        <v>53</v>
      </c>
      <c r="F14" s="73" t="s">
        <v>118</v>
      </c>
      <c r="G14" s="65">
        <v>58</v>
      </c>
      <c r="H14" s="72" t="s">
        <v>120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67" t="str">
        <f>IF(Лл1с!D48=Лл1с!C46,Лл1с!C50,IF(Лл1с!D48=Лл1с!C50,Лл1с!C46,0))</f>
        <v>Аксенов Артем</v>
      </c>
      <c r="D15" s="68"/>
      <c r="E15" s="68"/>
      <c r="F15" s="20"/>
      <c r="G15" s="68"/>
      <c r="H15" s="68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63" t="str">
        <f>IF(Лл1с!C30=Лл1с!B29,Лл1с!B31,IF(Лл1с!C30=Лл1с!B31,Лл1с!B29,0))</f>
        <v>Тарараев Петр</v>
      </c>
      <c r="C16" s="20"/>
      <c r="D16" s="65">
        <v>49</v>
      </c>
      <c r="E16" s="73" t="s">
        <v>116</v>
      </c>
      <c r="F16" s="20"/>
      <c r="G16" s="68"/>
      <c r="H16" s="68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65">
        <v>35</v>
      </c>
      <c r="C17" s="72" t="s">
        <v>63</v>
      </c>
      <c r="D17" s="68"/>
      <c r="E17" s="33"/>
      <c r="F17" s="20"/>
      <c r="G17" s="68"/>
      <c r="H17" s="68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67" t="str">
        <f>IF(Лл1с!C34=Лл1с!B33,Лл1с!B35,IF(Лл1с!C34=Лл1с!B35,Лл1с!B33,0))</f>
        <v>Ибрагимов Исмагиль</v>
      </c>
      <c r="C18" s="65">
        <v>43</v>
      </c>
      <c r="D18" s="73" t="s">
        <v>123</v>
      </c>
      <c r="E18" s="33"/>
      <c r="F18" s="21">
        <v>-30</v>
      </c>
      <c r="G18" s="67" t="str">
        <f>IF(Лл1с!F52=Лл1с!E44,Лл1с!E60,IF(Лл1с!F52=Лл1с!E60,Лл1с!E44,0))</f>
        <v>Асылгужин Радмир</v>
      </c>
      <c r="H18" s="68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67" t="str">
        <f>IF(Лл1с!D40=Лл1с!C38,Лл1с!C42,IF(Лл1с!D40=Лл1с!C42,Лл1с!C38,0))</f>
        <v>Никифоров Вадим</v>
      </c>
      <c r="D19" s="20"/>
      <c r="E19" s="33"/>
      <c r="F19" s="20"/>
      <c r="G19" s="33"/>
      <c r="H19" s="68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63" t="str">
        <f>IF(Лл1с!C38=Лл1с!B37,Лл1с!B39,IF(Лл1с!C38=Лл1с!B39,Лл1с!B37,0))</f>
        <v>_</v>
      </c>
      <c r="C20" s="20"/>
      <c r="D20" s="21">
        <v>-27</v>
      </c>
      <c r="E20" s="63" t="str">
        <f>IF(Лл1с!E44=Лл1с!D40,Лл1с!D48,IF(Лл1с!E44=Лл1с!D48,Лл1с!D40,0))</f>
        <v>Соколова Эльвира</v>
      </c>
      <c r="F20" s="20"/>
      <c r="G20" s="33"/>
      <c r="H20" s="68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65">
        <v>36</v>
      </c>
      <c r="C21" s="72" t="s">
        <v>119</v>
      </c>
      <c r="D21" s="20"/>
      <c r="E21" s="68"/>
      <c r="F21" s="20"/>
      <c r="G21" s="33"/>
      <c r="H21" s="68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67" t="str">
        <f>IF(Лл1с!C42=Лл1с!B41,Лл1с!B43,IF(Лл1с!C42=Лл1с!B43,Лл1с!B41,0))</f>
        <v>Ахтямов Рустам</v>
      </c>
      <c r="C22" s="65">
        <v>44</v>
      </c>
      <c r="D22" s="72" t="s">
        <v>110</v>
      </c>
      <c r="E22" s="65">
        <v>54</v>
      </c>
      <c r="F22" s="72" t="s">
        <v>111</v>
      </c>
      <c r="G22" s="33"/>
      <c r="H22" s="65">
        <v>60</v>
      </c>
      <c r="I22" s="74" t="s">
        <v>113</v>
      </c>
      <c r="J22" s="72"/>
      <c r="K22" s="72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67" t="str">
        <f>IF(Лл1с!D32=Лл1с!C30,Лл1с!C34,IF(Лл1с!D32=Лл1с!C34,Лл1с!C30,0))</f>
        <v>Филипов Сергей</v>
      </c>
      <c r="D23" s="68"/>
      <c r="E23" s="68"/>
      <c r="F23" s="68"/>
      <c r="G23" s="33"/>
      <c r="H23" s="68"/>
      <c r="I23" s="41"/>
      <c r="J23" s="75" t="s">
        <v>23</v>
      </c>
      <c r="K23" s="75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63" t="str">
        <f>IF(Лл1с!C46=Лл1с!B45,Лл1с!B47,IF(Лл1с!C46=Лл1с!B47,Лл1с!B45,0))</f>
        <v>Сюндюков Эльдар</v>
      </c>
      <c r="C24" s="20"/>
      <c r="D24" s="65">
        <v>50</v>
      </c>
      <c r="E24" s="73" t="s">
        <v>110</v>
      </c>
      <c r="F24" s="68"/>
      <c r="G24" s="33"/>
      <c r="H24" s="68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65">
        <v>37</v>
      </c>
      <c r="C25" s="72" t="s">
        <v>64</v>
      </c>
      <c r="D25" s="68"/>
      <c r="E25" s="33"/>
      <c r="F25" s="68"/>
      <c r="G25" s="33"/>
      <c r="H25" s="68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67" t="str">
        <f>IF(Лл1с!C50=Лл1с!B49,Лл1с!B51,IF(Лл1с!C50=Лл1с!B51,Лл1с!B49,0))</f>
        <v>Мухаметдинов Рустам</v>
      </c>
      <c r="C26" s="65">
        <v>45</v>
      </c>
      <c r="D26" s="73" t="s">
        <v>117</v>
      </c>
      <c r="E26" s="33"/>
      <c r="F26" s="65">
        <v>57</v>
      </c>
      <c r="G26" s="72" t="s">
        <v>113</v>
      </c>
      <c r="H26" s="68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67" t="str">
        <f>IF(Лл1с!D24=Лл1с!C22,Лл1с!C26,IF(Лл1с!D24=Лл1с!C26,Лл1с!C22,0))</f>
        <v>Мансуров Данар</v>
      </c>
      <c r="D27" s="20"/>
      <c r="E27" s="33"/>
      <c r="F27" s="68"/>
      <c r="G27" s="68"/>
      <c r="H27" s="68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63" t="str">
        <f>IF(Лл1с!C54=Лл1с!B53,Лл1с!B55,IF(Лл1с!C54=Лл1с!B55,Лл1с!B53,0))</f>
        <v>Мешков Игорь</v>
      </c>
      <c r="C28" s="20"/>
      <c r="D28" s="21">
        <v>-28</v>
      </c>
      <c r="E28" s="63" t="str">
        <f>IF(Лл1с!E60=Лл1с!D56,Лл1с!D64,IF(Лл1с!E60=Лл1с!D64,Лл1с!D56,0))</f>
        <v>Абдулжелилов Ибрагим</v>
      </c>
      <c r="F28" s="68"/>
      <c r="G28" s="68"/>
      <c r="H28" s="68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65">
        <v>38</v>
      </c>
      <c r="C29" s="72" t="s">
        <v>127</v>
      </c>
      <c r="D29" s="20"/>
      <c r="E29" s="68"/>
      <c r="F29" s="68"/>
      <c r="G29" s="68"/>
      <c r="H29" s="68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67" t="str">
        <f>IF(Лл1с!C58=Лл1с!B57,Лл1с!B59,IF(Лл1с!C58=Лл1с!B59,Лл1с!B57,0))</f>
        <v>Мингазов Динар</v>
      </c>
      <c r="C30" s="65">
        <v>46</v>
      </c>
      <c r="D30" s="72" t="s">
        <v>113</v>
      </c>
      <c r="E30" s="65">
        <v>55</v>
      </c>
      <c r="F30" s="73" t="s">
        <v>113</v>
      </c>
      <c r="G30" s="65">
        <v>59</v>
      </c>
      <c r="H30" s="73" t="s">
        <v>113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67" t="str">
        <f>IF(Лл1с!D16=Лл1с!C14,Лл1с!C18,IF(Лл1с!D16=Лл1с!C18,Лл1с!C14,0))</f>
        <v>Нуриев Ришат</v>
      </c>
      <c r="D31" s="68"/>
      <c r="E31" s="68"/>
      <c r="F31" s="20"/>
      <c r="G31" s="68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63" t="str">
        <f>IF(Лл1с!C62=Лл1с!B61,Лл1с!B63,IF(Лл1с!C62=Лл1с!B63,Лл1с!B61,0))</f>
        <v>Сагидуллин Радмир</v>
      </c>
      <c r="C32" s="20"/>
      <c r="D32" s="65">
        <v>51</v>
      </c>
      <c r="E32" s="73" t="s">
        <v>113</v>
      </c>
      <c r="F32" s="20"/>
      <c r="G32" s="68"/>
      <c r="H32" s="21">
        <v>-60</v>
      </c>
      <c r="I32" s="63" t="str">
        <f>IF(I22=H14,H30,IF(I22=H30,H14,0))</f>
        <v>Кутлубаев Юрий</v>
      </c>
      <c r="J32" s="63"/>
      <c r="K32" s="63"/>
      <c r="L32"/>
      <c r="M32"/>
      <c r="N32"/>
      <c r="O32"/>
      <c r="P32"/>
      <c r="Q32"/>
      <c r="R32"/>
      <c r="S32"/>
    </row>
    <row r="33" spans="1:19" ht="12.75">
      <c r="A33" s="21"/>
      <c r="B33" s="65">
        <v>39</v>
      </c>
      <c r="C33" s="72" t="s">
        <v>9</v>
      </c>
      <c r="D33" s="68"/>
      <c r="E33" s="33"/>
      <c r="F33" s="20"/>
      <c r="G33" s="68"/>
      <c r="H33" s="20"/>
      <c r="I33" s="41"/>
      <c r="J33" s="75" t="s">
        <v>24</v>
      </c>
      <c r="K33" s="75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67" t="str">
        <f>IF(Лл1с!C66=Лл1с!B65,Лл1с!B67,IF(Лл1с!C66=Лл1с!B67,Лл1с!B65,0))</f>
        <v>_</v>
      </c>
      <c r="C34" s="65">
        <v>47</v>
      </c>
      <c r="D34" s="73" t="s">
        <v>9</v>
      </c>
      <c r="E34" s="33"/>
      <c r="F34" s="21">
        <v>-29</v>
      </c>
      <c r="G34" s="67" t="str">
        <f>IF(Лл1с!F20=Лл1с!E12,Лл1с!E28,IF(Лл1с!F20=Лл1с!E28,Лл1с!E12,0))</f>
        <v>Лончакова Юлия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67" t="str">
        <f>IF(Лл1с!D8=Лл1с!C6,Лл1с!C10,IF(Лл1с!D8=Лл1с!C10,Лл1с!C6,0))</f>
        <v>Садыков Амир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63" t="str">
        <f>IF(D6=C5,C7,IF(D6=C7,C5,0))</f>
        <v>Хакимов Фларит</v>
      </c>
      <c r="C37" s="20"/>
      <c r="D37" s="20"/>
      <c r="E37" s="20"/>
      <c r="F37" s="21">
        <v>-48</v>
      </c>
      <c r="G37" s="63" t="str">
        <f>IF(E8=D6,D10,IF(E8=D10,D6,0))</f>
        <v>Мурзин Евгений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65">
        <v>71</v>
      </c>
      <c r="C38" s="72"/>
      <c r="D38" s="20"/>
      <c r="E38" s="20"/>
      <c r="F38" s="20"/>
      <c r="G38" s="65">
        <v>67</v>
      </c>
      <c r="H38" s="72" t="s">
        <v>123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67" t="str">
        <f>IF(D10=C9,C11,IF(D10=C11,C9,0))</f>
        <v>Гайсина Альфия</v>
      </c>
      <c r="C39" s="68"/>
      <c r="D39" s="20"/>
      <c r="E39" s="20"/>
      <c r="F39" s="21">
        <v>-49</v>
      </c>
      <c r="G39" s="67" t="str">
        <f>IF(E16=D14,D18,IF(E16=D18,D14,0))</f>
        <v>Никифоров Вадим</v>
      </c>
      <c r="H39" s="68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65">
        <v>75</v>
      </c>
      <c r="D40" s="72"/>
      <c r="E40" s="20"/>
      <c r="F40" s="20"/>
      <c r="G40" s="20"/>
      <c r="H40" s="65">
        <v>69</v>
      </c>
      <c r="I40" s="76" t="s">
        <v>117</v>
      </c>
      <c r="J40" s="66"/>
      <c r="K40" s="66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63" t="str">
        <f>IF(D14=C13,C15,IF(D14=C15,C13,0))</f>
        <v>Базаргулов Наиль</v>
      </c>
      <c r="C41" s="68"/>
      <c r="D41" s="68"/>
      <c r="E41" s="20"/>
      <c r="F41" s="21">
        <v>-50</v>
      </c>
      <c r="G41" s="63" t="str">
        <f>IF(E24=D22,D26,IF(E24=D26,D22,0))</f>
        <v>Мансуров Данар</v>
      </c>
      <c r="H41" s="68"/>
      <c r="I41" s="39"/>
      <c r="J41" s="75" t="s">
        <v>33</v>
      </c>
      <c r="K41" s="75"/>
      <c r="L41"/>
      <c r="M41"/>
      <c r="N41"/>
      <c r="O41"/>
      <c r="P41"/>
      <c r="Q41"/>
      <c r="R41"/>
      <c r="S41"/>
    </row>
    <row r="42" spans="1:19" ht="12.75">
      <c r="A42" s="21"/>
      <c r="B42" s="65">
        <v>72</v>
      </c>
      <c r="C42" s="73"/>
      <c r="D42" s="68"/>
      <c r="E42" s="20"/>
      <c r="F42" s="20"/>
      <c r="G42" s="65">
        <v>68</v>
      </c>
      <c r="H42" s="73" t="s">
        <v>117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67" t="str">
        <f>IF(D18=C17,C19,IF(D18=C19,C17,0))</f>
        <v>Ибрагимов Исмагиль</v>
      </c>
      <c r="C43" s="20"/>
      <c r="D43" s="68"/>
      <c r="E43" s="20"/>
      <c r="F43" s="21">
        <v>-51</v>
      </c>
      <c r="G43" s="67" t="str">
        <f>IF(E32=D30,D34,IF(E32=D34,D30,0))</f>
        <v>Сагидуллин Радмир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65">
        <v>77</v>
      </c>
      <c r="E44" s="72"/>
      <c r="F44" s="20"/>
      <c r="G44" s="20"/>
      <c r="H44" s="21">
        <v>-69</v>
      </c>
      <c r="I44" s="63" t="str">
        <f>IF(I40=H38,H42,IF(I40=H42,H38,0))</f>
        <v>Никифоров Вадим</v>
      </c>
      <c r="J44" s="72"/>
      <c r="K44" s="72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63" t="str">
        <f>IF(D22=C21,C23,IF(D22=C23,C21,0))</f>
        <v>Ахтямов Рустам</v>
      </c>
      <c r="C45" s="20"/>
      <c r="D45" s="68"/>
      <c r="E45" s="40" t="s">
        <v>72</v>
      </c>
      <c r="F45" s="20"/>
      <c r="G45" s="21">
        <v>-67</v>
      </c>
      <c r="H45" s="63" t="str">
        <f>IF(H38=G37,G39,IF(H38=G39,G37,0))</f>
        <v>Мурзин Евгений</v>
      </c>
      <c r="I45" s="41"/>
      <c r="J45" s="75" t="s">
        <v>35</v>
      </c>
      <c r="K45" s="75"/>
      <c r="L45"/>
      <c r="M45"/>
      <c r="N45"/>
      <c r="O45"/>
      <c r="P45"/>
      <c r="Q45"/>
      <c r="R45"/>
      <c r="S45"/>
    </row>
    <row r="46" spans="1:19" ht="12.75">
      <c r="A46" s="21"/>
      <c r="B46" s="65">
        <v>73</v>
      </c>
      <c r="C46" s="72"/>
      <c r="D46" s="68"/>
      <c r="E46" s="20"/>
      <c r="F46" s="20"/>
      <c r="G46" s="20"/>
      <c r="H46" s="65">
        <v>70</v>
      </c>
      <c r="I46" s="74" t="s">
        <v>9</v>
      </c>
      <c r="J46" s="72"/>
      <c r="K46" s="72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67" t="str">
        <f>IF(D26=C25,C27,IF(D26=C27,C25,0))</f>
        <v>Мухаметдинов Рустам</v>
      </c>
      <c r="C47" s="68"/>
      <c r="D47" s="68"/>
      <c r="E47" s="20"/>
      <c r="F47" s="20"/>
      <c r="G47" s="21">
        <v>-68</v>
      </c>
      <c r="H47" s="67" t="str">
        <f>IF(H42=G41,G43,IF(H42=G43,G41,0))</f>
        <v>Сагидуллин Радмир</v>
      </c>
      <c r="I47" s="41"/>
      <c r="J47" s="75" t="s">
        <v>34</v>
      </c>
      <c r="K47" s="75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65">
        <v>76</v>
      </c>
      <c r="D48" s="73"/>
      <c r="E48" s="20"/>
      <c r="F48" s="20"/>
      <c r="G48" s="20"/>
      <c r="H48" s="21">
        <v>-70</v>
      </c>
      <c r="I48" s="63" t="str">
        <f>IF(I46=H45,H47,IF(I46=H47,H45,0))</f>
        <v>Мурзин Евгений</v>
      </c>
      <c r="J48" s="72"/>
      <c r="K48" s="72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63" t="str">
        <f>IF(D30=C29,C31,IF(D30=C31,C29,0))</f>
        <v>Мешков Игорь</v>
      </c>
      <c r="C49" s="68"/>
      <c r="D49" s="20"/>
      <c r="E49" s="20"/>
      <c r="F49" s="20"/>
      <c r="G49" s="33"/>
      <c r="H49" s="20"/>
      <c r="I49" s="41"/>
      <c r="J49" s="75" t="s">
        <v>36</v>
      </c>
      <c r="K49" s="75"/>
      <c r="L49"/>
      <c r="M49"/>
      <c r="N49"/>
      <c r="O49"/>
      <c r="P49"/>
      <c r="Q49"/>
      <c r="R49"/>
      <c r="S49"/>
    </row>
    <row r="50" spans="1:19" ht="12.75">
      <c r="A50" s="21"/>
      <c r="B50" s="65">
        <v>74</v>
      </c>
      <c r="C50" s="73"/>
      <c r="D50" s="21">
        <v>-77</v>
      </c>
      <c r="E50" s="63">
        <f>IF(E44=D40,D48,IF(E44=D48,D40,0))</f>
        <v>0</v>
      </c>
      <c r="F50" s="21">
        <v>-71</v>
      </c>
      <c r="G50" s="63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67" t="str">
        <f>IF(D34=C33,C35,IF(D34=C35,C33,0))</f>
        <v>Садыков Амир</v>
      </c>
      <c r="C51" s="20"/>
      <c r="D51" s="20"/>
      <c r="E51" s="40" t="s">
        <v>73</v>
      </c>
      <c r="F51" s="20"/>
      <c r="G51" s="65">
        <v>79</v>
      </c>
      <c r="H51" s="72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63">
        <f>IF(D40=C38,C42,IF(D40=C42,C38,0))</f>
        <v>0</v>
      </c>
      <c r="E52" s="41"/>
      <c r="F52" s="21">
        <v>-72</v>
      </c>
      <c r="G52" s="67">
        <f>IF(C42=B41,B43,IF(C42=B43,B41,0))</f>
        <v>0</v>
      </c>
      <c r="H52" s="68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65">
        <v>78</v>
      </c>
      <c r="E53" s="72"/>
      <c r="F53" s="20"/>
      <c r="G53" s="20"/>
      <c r="H53" s="65">
        <v>81</v>
      </c>
      <c r="I53" s="76"/>
      <c r="J53" s="66"/>
      <c r="K53" s="66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67">
        <f>IF(D48=C46,C50,IF(D48=C50,C46,0))</f>
        <v>0</v>
      </c>
      <c r="E54" s="40" t="s">
        <v>74</v>
      </c>
      <c r="F54" s="21">
        <v>-73</v>
      </c>
      <c r="G54" s="63">
        <f>IF(C46=B45,B47,IF(C46=B47,B45,0))</f>
        <v>0</v>
      </c>
      <c r="H54" s="68"/>
      <c r="I54" s="39"/>
      <c r="J54" s="75" t="s">
        <v>75</v>
      </c>
      <c r="K54" s="75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63">
        <f>IF(E53=D52,D54,IF(E53=D54,D52,0))</f>
        <v>0</v>
      </c>
      <c r="F55" s="20"/>
      <c r="G55" s="65">
        <v>80</v>
      </c>
      <c r="H55" s="73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63" t="str">
        <f>IF(C5=B4,B6,IF(C5=B6,B4,0))</f>
        <v>_</v>
      </c>
      <c r="C56" s="33"/>
      <c r="D56" s="20"/>
      <c r="E56" s="40" t="s">
        <v>76</v>
      </c>
      <c r="F56" s="21">
        <v>-74</v>
      </c>
      <c r="G56" s="67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65">
        <v>83</v>
      </c>
      <c r="C57" s="72"/>
      <c r="D57" s="20"/>
      <c r="E57" s="20"/>
      <c r="F57" s="20"/>
      <c r="G57" s="20"/>
      <c r="H57" s="21">
        <v>-81</v>
      </c>
      <c r="I57" s="63">
        <f>IF(I53=H51,H55,IF(I53=H55,H51,0))</f>
        <v>0</v>
      </c>
      <c r="J57" s="72"/>
      <c r="K57" s="72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67" t="str">
        <f>IF(C9=B8,B10,IF(C9=B10,B8,0))</f>
        <v>Шаяхметов Азамат</v>
      </c>
      <c r="C58" s="68"/>
      <c r="D58" s="20"/>
      <c r="E58" s="20"/>
      <c r="F58" s="20"/>
      <c r="G58" s="21">
        <v>-79</v>
      </c>
      <c r="H58" s="63">
        <f>IF(H51=G50,G52,IF(H51=G52,G50,0))</f>
        <v>0</v>
      </c>
      <c r="I58" s="41"/>
      <c r="J58" s="75" t="s">
        <v>77</v>
      </c>
      <c r="K58" s="75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65">
        <v>87</v>
      </c>
      <c r="D59" s="72"/>
      <c r="E59" s="20"/>
      <c r="F59" s="20"/>
      <c r="G59" s="20"/>
      <c r="H59" s="65">
        <v>82</v>
      </c>
      <c r="I59" s="74"/>
      <c r="J59" s="72"/>
      <c r="K59" s="72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63" t="str">
        <f>IF(C13=B12,B14,IF(C13=B14,B12,0))</f>
        <v>Гареева Лиана</v>
      </c>
      <c r="C60" s="68"/>
      <c r="D60" s="68"/>
      <c r="E60" s="20"/>
      <c r="F60" s="20"/>
      <c r="G60" s="21">
        <v>-80</v>
      </c>
      <c r="H60" s="67">
        <f>IF(H55=G54,G56,IF(H55=G56,G54,0))</f>
        <v>0</v>
      </c>
      <c r="I60" s="41"/>
      <c r="J60" s="75" t="s">
        <v>78</v>
      </c>
      <c r="K60" s="75"/>
      <c r="L60"/>
      <c r="M60"/>
      <c r="N60"/>
      <c r="O60"/>
      <c r="P60"/>
      <c r="Q60"/>
      <c r="R60"/>
      <c r="S60"/>
    </row>
    <row r="61" spans="1:19" ht="12.75">
      <c r="A61" s="21"/>
      <c r="B61" s="65">
        <v>84</v>
      </c>
      <c r="C61" s="73"/>
      <c r="D61" s="68"/>
      <c r="E61" s="20"/>
      <c r="F61" s="20"/>
      <c r="G61" s="20"/>
      <c r="H61" s="21">
        <v>-82</v>
      </c>
      <c r="I61" s="63">
        <f>IF(I59=H58,H60,IF(I59=H60,H58,0))</f>
        <v>0</v>
      </c>
      <c r="J61" s="72"/>
      <c r="K61" s="72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67" t="str">
        <f>IF(C17=B16,B18,IF(C17=B18,B16,0))</f>
        <v>Тарараев Петр</v>
      </c>
      <c r="C62" s="20"/>
      <c r="D62" s="68"/>
      <c r="E62" s="20"/>
      <c r="F62" s="20"/>
      <c r="G62" s="33"/>
      <c r="H62" s="20"/>
      <c r="I62" s="41"/>
      <c r="J62" s="75" t="s">
        <v>79</v>
      </c>
      <c r="K62" s="75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65">
        <v>89</v>
      </c>
      <c r="E63" s="72"/>
      <c r="F63" s="21">
        <v>-83</v>
      </c>
      <c r="G63" s="63">
        <f>IF(C57=B56,B58,IF(C57=B58,B56,0))</f>
        <v>0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63" t="str">
        <f>IF(C21=B20,B22,IF(C21=B22,B20,0))</f>
        <v>_</v>
      </c>
      <c r="C64" s="20"/>
      <c r="D64" s="68"/>
      <c r="E64" s="40" t="s">
        <v>80</v>
      </c>
      <c r="F64" s="20"/>
      <c r="G64" s="65">
        <v>91</v>
      </c>
      <c r="H64" s="72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65">
        <v>85</v>
      </c>
      <c r="C65" s="72"/>
      <c r="D65" s="68"/>
      <c r="E65" s="20"/>
      <c r="F65" s="21">
        <v>-84</v>
      </c>
      <c r="G65" s="67">
        <f>IF(C61=B60,B62,IF(C61=B62,B60,0))</f>
        <v>0</v>
      </c>
      <c r="H65" s="68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67" t="str">
        <f>IF(C25=B24,B26,IF(C25=B26,B24,0))</f>
        <v>Сюндюков Эльдар</v>
      </c>
      <c r="C66" s="68"/>
      <c r="D66" s="68"/>
      <c r="E66" s="20"/>
      <c r="F66" s="20"/>
      <c r="G66" s="20"/>
      <c r="H66" s="65">
        <v>93</v>
      </c>
      <c r="I66" s="76"/>
      <c r="J66" s="66"/>
      <c r="K66" s="66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65">
        <v>88</v>
      </c>
      <c r="D67" s="73"/>
      <c r="E67" s="20"/>
      <c r="F67" s="21">
        <v>-85</v>
      </c>
      <c r="G67" s="63">
        <f>IF(C65=B64,B66,IF(C65=B66,B64,0))</f>
        <v>0</v>
      </c>
      <c r="H67" s="68"/>
      <c r="I67" s="39"/>
      <c r="J67" s="75" t="s">
        <v>81</v>
      </c>
      <c r="K67" s="75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63" t="str">
        <f>IF(C29=B28,B30,IF(C29=B30,B28,0))</f>
        <v>Мингазов Динар</v>
      </c>
      <c r="C68" s="68"/>
      <c r="D68" s="20"/>
      <c r="E68" s="20"/>
      <c r="F68" s="20"/>
      <c r="G68" s="65">
        <v>92</v>
      </c>
      <c r="H68" s="73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65">
        <v>86</v>
      </c>
      <c r="C69" s="73"/>
      <c r="D69" s="21">
        <v>-89</v>
      </c>
      <c r="E69" s="63">
        <f>IF(E63=D59,D67,IF(E63=D67,D59,0))</f>
        <v>0</v>
      </c>
      <c r="F69" s="21">
        <v>-86</v>
      </c>
      <c r="G69" s="67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67" t="str">
        <f>IF(C33=B32,B34,IF(C33=B34,B32,0))</f>
        <v>_</v>
      </c>
      <c r="C70" s="20"/>
      <c r="D70" s="20"/>
      <c r="E70" s="40" t="s">
        <v>82</v>
      </c>
      <c r="F70" s="20"/>
      <c r="G70" s="20"/>
      <c r="H70" s="21">
        <v>-93</v>
      </c>
      <c r="I70" s="63">
        <f>IF(I66=H64,H68,IF(I66=H68,H64,0))</f>
        <v>0</v>
      </c>
      <c r="J70" s="72"/>
      <c r="K70" s="72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63">
        <f>IF(D59=C57,C61,IF(D59=C61,C57,0))</f>
        <v>0</v>
      </c>
      <c r="E71" s="41"/>
      <c r="F71" s="20"/>
      <c r="G71" s="21">
        <v>-91</v>
      </c>
      <c r="H71" s="63">
        <f>IF(H64=G63,G65,IF(H64=G65,G63,0))</f>
        <v>0</v>
      </c>
      <c r="I71" s="41"/>
      <c r="J71" s="75" t="s">
        <v>83</v>
      </c>
      <c r="K71" s="75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65">
        <v>90</v>
      </c>
      <c r="E72" s="72"/>
      <c r="F72" s="20"/>
      <c r="G72" s="20"/>
      <c r="H72" s="65">
        <v>94</v>
      </c>
      <c r="I72" s="74"/>
      <c r="J72" s="72"/>
      <c r="K72" s="72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67">
        <f>IF(D67=C65,C69,IF(D67=C69,C65,0))</f>
        <v>0</v>
      </c>
      <c r="E73" s="40" t="s">
        <v>84</v>
      </c>
      <c r="F73" s="20"/>
      <c r="G73" s="21">
        <v>-92</v>
      </c>
      <c r="H73" s="67">
        <f>IF(H68=G67,G69,IF(H68=G69,G67,0))</f>
        <v>0</v>
      </c>
      <c r="I73" s="41"/>
      <c r="J73" s="75" t="s">
        <v>85</v>
      </c>
      <c r="K73" s="75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63">
        <f>IF(E72=D71,D73,IF(E72=D73,D71,0))</f>
        <v>0</v>
      </c>
      <c r="F74" s="20"/>
      <c r="G74" s="20"/>
      <c r="H74" s="21">
        <v>-94</v>
      </c>
      <c r="I74" s="63">
        <f>IF(I72=H71,H73,IF(I72=H73,H71,0))</f>
        <v>0</v>
      </c>
      <c r="J74" s="72"/>
      <c r="K74" s="72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86</v>
      </c>
      <c r="F75" s="20"/>
      <c r="G75" s="33"/>
      <c r="H75" s="20"/>
      <c r="I75" s="41"/>
      <c r="J75" s="75" t="s">
        <v>87</v>
      </c>
      <c r="K75" s="75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68" sqref="A168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77" t="s">
        <v>37</v>
      </c>
      <c r="B1" s="78" t="s">
        <v>38</v>
      </c>
      <c r="C1" s="79" t="s">
        <v>39</v>
      </c>
    </row>
    <row r="2" spans="1:3" ht="12.75">
      <c r="A2" s="80">
        <v>1</v>
      </c>
      <c r="B2" s="81" t="str">
        <f>Лл1с!C6</f>
        <v>Галеев Ранис</v>
      </c>
      <c r="C2" s="82" t="str">
        <f>Лл2с!B4</f>
        <v>_</v>
      </c>
    </row>
    <row r="3" spans="1:3" ht="12.75">
      <c r="A3" s="80">
        <v>2</v>
      </c>
      <c r="B3" s="81" t="str">
        <f>Лл1с!C10</f>
        <v>Садыков Амир</v>
      </c>
      <c r="C3" s="82" t="str">
        <f>Лл2с!B6</f>
        <v>Хакимов Фларит</v>
      </c>
    </row>
    <row r="4" spans="1:3" ht="12.75">
      <c r="A4" s="80">
        <v>3</v>
      </c>
      <c r="B4" s="81" t="str">
        <f>Лл1с!C14</f>
        <v>Хафизов Булат</v>
      </c>
      <c r="C4" s="82" t="str">
        <f>Лл2с!B8</f>
        <v>Шаяхметов Азамат</v>
      </c>
    </row>
    <row r="5" spans="1:3" ht="12.75">
      <c r="A5" s="80">
        <v>4</v>
      </c>
      <c r="B5" s="81" t="str">
        <f>Лл1с!C18</f>
        <v>Нуриев Ришат</v>
      </c>
      <c r="C5" s="82" t="str">
        <f>Лл2с!B10</f>
        <v>Гайсина Альфия</v>
      </c>
    </row>
    <row r="6" spans="1:3" ht="12.75">
      <c r="A6" s="80">
        <v>5</v>
      </c>
      <c r="B6" s="81" t="str">
        <f>Лл1с!C22</f>
        <v>Лончакова Юлия</v>
      </c>
      <c r="C6" s="82" t="str">
        <f>Лл2с!B12</f>
        <v>Базаргулов Наиль</v>
      </c>
    </row>
    <row r="7" spans="1:3" ht="12.75">
      <c r="A7" s="80">
        <v>6</v>
      </c>
      <c r="B7" s="81" t="str">
        <f>Лл1с!C26</f>
        <v>Мансуров Данар</v>
      </c>
      <c r="C7" s="82" t="str">
        <f>Лл2с!B14</f>
        <v>Гареева Лиана</v>
      </c>
    </row>
    <row r="8" spans="1:3" ht="12.75">
      <c r="A8" s="80">
        <v>7</v>
      </c>
      <c r="B8" s="81" t="str">
        <f>Лл1с!C30</f>
        <v>Туйгильдин Айнур</v>
      </c>
      <c r="C8" s="82" t="str">
        <f>Лл2с!B16</f>
        <v>Тарараев Петр</v>
      </c>
    </row>
    <row r="9" spans="1:3" ht="12.75">
      <c r="A9" s="80">
        <v>8</v>
      </c>
      <c r="B9" s="81" t="str">
        <f>Лл1с!C34</f>
        <v>Филипов Сергей</v>
      </c>
      <c r="C9" s="82" t="str">
        <f>Лл2с!B18</f>
        <v>Ибрагимов Исмагиль</v>
      </c>
    </row>
    <row r="10" spans="1:3" ht="12.75">
      <c r="A10" s="80">
        <v>9</v>
      </c>
      <c r="B10" s="81" t="str">
        <f>Лл1с!C38</f>
        <v>Таначев Николай</v>
      </c>
      <c r="C10" s="82" t="str">
        <f>Лл2с!B20</f>
        <v>_</v>
      </c>
    </row>
    <row r="11" spans="1:3" ht="12.75">
      <c r="A11" s="80">
        <v>10</v>
      </c>
      <c r="B11" s="81" t="str">
        <f>Лл1с!C42</f>
        <v>Никифоров Вадим</v>
      </c>
      <c r="C11" s="82" t="str">
        <f>Лл2с!B22</f>
        <v>Ахтямов Рустам</v>
      </c>
    </row>
    <row r="12" spans="1:3" ht="12.75">
      <c r="A12" s="80">
        <v>11</v>
      </c>
      <c r="B12" s="81" t="str">
        <f>Лл1с!C46</f>
        <v>Аксенов Артем</v>
      </c>
      <c r="C12" s="82" t="str">
        <f>Лл2с!B24</f>
        <v>Сюндюков Эльдар</v>
      </c>
    </row>
    <row r="13" spans="1:3" ht="12.75">
      <c r="A13" s="80">
        <v>12</v>
      </c>
      <c r="B13" s="81" t="str">
        <f>Лл1с!C50</f>
        <v>Соколова Эльвира</v>
      </c>
      <c r="C13" s="82" t="str">
        <f>Лл2с!B26</f>
        <v>Мухаметдинов Рустам</v>
      </c>
    </row>
    <row r="14" spans="1:3" ht="12.75">
      <c r="A14" s="80">
        <v>13</v>
      </c>
      <c r="B14" s="81" t="str">
        <f>Лл1с!C54</f>
        <v>Абдулжелилов Ибрагим</v>
      </c>
      <c r="C14" s="82" t="str">
        <f>Лл2с!B28</f>
        <v>Мешков Игорь</v>
      </c>
    </row>
    <row r="15" spans="1:3" ht="12.75">
      <c r="A15" s="80">
        <v>14</v>
      </c>
      <c r="B15" s="81" t="str">
        <f>Лл1с!C58</f>
        <v>Мурзин Евгений</v>
      </c>
      <c r="C15" s="82" t="str">
        <f>Лл2с!B30</f>
        <v>Мингазов Динар</v>
      </c>
    </row>
    <row r="16" spans="1:3" ht="12.75">
      <c r="A16" s="80">
        <v>15</v>
      </c>
      <c r="B16" s="81" t="str">
        <f>Лл1с!C62</f>
        <v>Кутлубаев Юрий</v>
      </c>
      <c r="C16" s="82" t="str">
        <f>Лл2с!B32</f>
        <v>Сагидуллин Радмир</v>
      </c>
    </row>
    <row r="17" spans="1:3" ht="12.75">
      <c r="A17" s="80">
        <v>16</v>
      </c>
      <c r="B17" s="81" t="str">
        <f>Лл1с!C66</f>
        <v>Асылгужин Радмир</v>
      </c>
      <c r="C17" s="82" t="str">
        <f>Лл2с!B34</f>
        <v>_</v>
      </c>
    </row>
    <row r="18" spans="1:3" ht="12.75">
      <c r="A18" s="80">
        <v>17</v>
      </c>
      <c r="B18" s="81" t="str">
        <f>Лл1с!D8</f>
        <v>Галеев Ранис</v>
      </c>
      <c r="C18" s="82" t="str">
        <f>Лл2с!C35</f>
        <v>Садыков Амир</v>
      </c>
    </row>
    <row r="19" spans="1:3" ht="12.75">
      <c r="A19" s="80">
        <v>18</v>
      </c>
      <c r="B19" s="81" t="str">
        <f>Лл1с!D16</f>
        <v>Хафизов Булат</v>
      </c>
      <c r="C19" s="82" t="str">
        <f>Лл2с!C31</f>
        <v>Нуриев Ришат</v>
      </c>
    </row>
    <row r="20" spans="1:3" ht="12.75">
      <c r="A20" s="80">
        <v>19</v>
      </c>
      <c r="B20" s="81" t="str">
        <f>Лл1с!D24</f>
        <v>Лончакова Юлия</v>
      </c>
      <c r="C20" s="82" t="str">
        <f>Лл2с!C27</f>
        <v>Мансуров Данар</v>
      </c>
    </row>
    <row r="21" spans="1:3" ht="12.75">
      <c r="A21" s="80">
        <v>20</v>
      </c>
      <c r="B21" s="81" t="str">
        <f>Лл1с!D32</f>
        <v>Туйгильдин Айнур</v>
      </c>
      <c r="C21" s="82" t="str">
        <f>Лл2с!C23</f>
        <v>Филипов Сергей</v>
      </c>
    </row>
    <row r="22" spans="1:3" ht="12.75">
      <c r="A22" s="80">
        <v>21</v>
      </c>
      <c r="B22" s="81" t="str">
        <f>Лл1с!D40</f>
        <v>Таначев Николай</v>
      </c>
      <c r="C22" s="82" t="str">
        <f>Лл2с!C19</f>
        <v>Никифоров Вадим</v>
      </c>
    </row>
    <row r="23" spans="1:3" ht="12.75">
      <c r="A23" s="80">
        <v>22</v>
      </c>
      <c r="B23" s="81" t="str">
        <f>Лл1с!D48</f>
        <v>Соколова Эльвира</v>
      </c>
      <c r="C23" s="82" t="str">
        <f>Лл2с!C15</f>
        <v>Аксенов Артем</v>
      </c>
    </row>
    <row r="24" spans="1:3" ht="12.75">
      <c r="A24" s="80">
        <v>23</v>
      </c>
      <c r="B24" s="81" t="str">
        <f>Лл1с!D56</f>
        <v>Абдулжелилов Ибрагим</v>
      </c>
      <c r="C24" s="82" t="str">
        <f>Лл2с!C11</f>
        <v>Мурзин Евгений</v>
      </c>
    </row>
    <row r="25" spans="1:3" ht="12.75">
      <c r="A25" s="80">
        <v>24</v>
      </c>
      <c r="B25" s="81" t="str">
        <f>Лл1с!D64</f>
        <v>Асылгужин Радмир</v>
      </c>
      <c r="C25" s="82" t="str">
        <f>Лл2с!C7</f>
        <v>Кутлубаев Юрий</v>
      </c>
    </row>
    <row r="26" spans="1:3" ht="12.75">
      <c r="A26" s="80">
        <v>25</v>
      </c>
      <c r="B26" s="81" t="str">
        <f>Лл1с!E12</f>
        <v>Галеев Ранис</v>
      </c>
      <c r="C26" s="82" t="str">
        <f>Лл2с!E4</f>
        <v>Хафизов Булат</v>
      </c>
    </row>
    <row r="27" spans="1:3" ht="12.75">
      <c r="A27" s="80">
        <v>26</v>
      </c>
      <c r="B27" s="81" t="str">
        <f>Лл1с!E28</f>
        <v>Лончакова Юлия</v>
      </c>
      <c r="C27" s="82" t="str">
        <f>Лл2с!E12</f>
        <v>Туйгильдин Айнур</v>
      </c>
    </row>
    <row r="28" spans="1:3" ht="12.75">
      <c r="A28" s="80">
        <v>27</v>
      </c>
      <c r="B28" s="81" t="str">
        <f>Лл1с!E44</f>
        <v>Таначев Николай</v>
      </c>
      <c r="C28" s="82" t="str">
        <f>Лл2с!E20</f>
        <v>Соколова Эльвира</v>
      </c>
    </row>
    <row r="29" spans="1:3" ht="12.75">
      <c r="A29" s="80">
        <v>28</v>
      </c>
      <c r="B29" s="81" t="str">
        <f>Лл1с!E60</f>
        <v>Асылгужин Радмир</v>
      </c>
      <c r="C29" s="82" t="str">
        <f>Лл2с!E28</f>
        <v>Абдулжелилов Ибрагим</v>
      </c>
    </row>
    <row r="30" spans="1:3" ht="12.75">
      <c r="A30" s="80">
        <v>29</v>
      </c>
      <c r="B30" s="81" t="str">
        <f>Лл1с!F20</f>
        <v>Галеев Ранис</v>
      </c>
      <c r="C30" s="82" t="str">
        <f>Лл2с!G34</f>
        <v>Лончакова Юлия</v>
      </c>
    </row>
    <row r="31" spans="1:3" ht="12.75">
      <c r="A31" s="80">
        <v>30</v>
      </c>
      <c r="B31" s="81" t="str">
        <f>Лл1с!F52</f>
        <v>Таначев Николай</v>
      </c>
      <c r="C31" s="82" t="str">
        <f>Лл2с!G18</f>
        <v>Асылгужин Радмир</v>
      </c>
    </row>
    <row r="32" spans="1:3" ht="12.75">
      <c r="A32" s="80">
        <v>31</v>
      </c>
      <c r="B32" s="81" t="str">
        <f>Лл1с!G36</f>
        <v>Галеев Ранис</v>
      </c>
      <c r="C32" s="82" t="str">
        <f>Лл1с!G56</f>
        <v>Таначев Николай</v>
      </c>
    </row>
    <row r="33" spans="1:3" ht="12.75">
      <c r="A33" s="80">
        <v>32</v>
      </c>
      <c r="B33" s="81" t="str">
        <f>Лл2с!C5</f>
        <v>Хакимов Фларит</v>
      </c>
      <c r="C33" s="82" t="str">
        <f>Лл2с!B56</f>
        <v>_</v>
      </c>
    </row>
    <row r="34" spans="1:3" ht="12.75">
      <c r="A34" s="80">
        <v>33</v>
      </c>
      <c r="B34" s="81" t="str">
        <f>Лл2с!C9</f>
        <v>Гайсина Альфия</v>
      </c>
      <c r="C34" s="82" t="str">
        <f>Лл2с!B58</f>
        <v>Шаяхметов Азамат</v>
      </c>
    </row>
    <row r="35" spans="1:3" ht="12.75">
      <c r="A35" s="80">
        <v>34</v>
      </c>
      <c r="B35" s="81" t="str">
        <f>Лл2с!C13</f>
        <v>Базаргулов Наиль</v>
      </c>
      <c r="C35" s="82" t="str">
        <f>Лл2с!B60</f>
        <v>Гареева Лиана</v>
      </c>
    </row>
    <row r="36" spans="1:3" ht="12.75">
      <c r="A36" s="80">
        <v>35</v>
      </c>
      <c r="B36" s="81" t="str">
        <f>Лл2с!C17</f>
        <v>Ибрагимов Исмагиль</v>
      </c>
      <c r="C36" s="82" t="str">
        <f>Лл2с!B62</f>
        <v>Тарараев Петр</v>
      </c>
    </row>
    <row r="37" spans="1:3" ht="12.75">
      <c r="A37" s="80">
        <v>36</v>
      </c>
      <c r="B37" s="81" t="str">
        <f>Лл2с!C21</f>
        <v>Ахтямов Рустам</v>
      </c>
      <c r="C37" s="82" t="str">
        <f>Лл2с!B64</f>
        <v>_</v>
      </c>
    </row>
    <row r="38" spans="1:3" ht="12.75">
      <c r="A38" s="80">
        <v>37</v>
      </c>
      <c r="B38" s="81" t="str">
        <f>Лл2с!C25</f>
        <v>Мухаметдинов Рустам</v>
      </c>
      <c r="C38" s="82" t="str">
        <f>Лл2с!B66</f>
        <v>Сюндюков Эльдар</v>
      </c>
    </row>
    <row r="39" spans="1:3" ht="12.75">
      <c r="A39" s="80">
        <v>38</v>
      </c>
      <c r="B39" s="81" t="str">
        <f>Лл2с!C29</f>
        <v>Мешков Игорь</v>
      </c>
      <c r="C39" s="82" t="str">
        <f>Лл2с!B68</f>
        <v>Мингазов Динар</v>
      </c>
    </row>
    <row r="40" spans="1:3" ht="12.75">
      <c r="A40" s="80">
        <v>39</v>
      </c>
      <c r="B40" s="81" t="str">
        <f>Лл2с!C33</f>
        <v>Сагидуллин Радмир</v>
      </c>
      <c r="C40" s="82" t="str">
        <f>Лл2с!B70</f>
        <v>_</v>
      </c>
    </row>
    <row r="41" spans="1:3" ht="12.75">
      <c r="A41" s="80">
        <v>40</v>
      </c>
      <c r="B41" s="81" t="str">
        <f>Лл2с!D6</f>
        <v>Кутлубаев Юрий</v>
      </c>
      <c r="C41" s="82" t="str">
        <f>Лл2с!B37</f>
        <v>Хакимов Фларит</v>
      </c>
    </row>
    <row r="42" spans="1:3" ht="12.75">
      <c r="A42" s="80">
        <v>41</v>
      </c>
      <c r="B42" s="81" t="str">
        <f>Лл2с!D10</f>
        <v>Мурзин Евгений</v>
      </c>
      <c r="C42" s="82" t="str">
        <f>Лл2с!B39</f>
        <v>Гайсина Альфия</v>
      </c>
    </row>
    <row r="43" spans="1:3" ht="12.75">
      <c r="A43" s="80">
        <v>42</v>
      </c>
      <c r="B43" s="81" t="str">
        <f>Лл2с!D14</f>
        <v>Аксенов Артем</v>
      </c>
      <c r="C43" s="82" t="str">
        <f>Лл2с!B41</f>
        <v>Базаргулов Наиль</v>
      </c>
    </row>
    <row r="44" spans="1:3" ht="12.75">
      <c r="A44" s="80">
        <v>43</v>
      </c>
      <c r="B44" s="81" t="str">
        <f>Лл2с!D18</f>
        <v>Никифоров Вадим</v>
      </c>
      <c r="C44" s="82" t="str">
        <f>Лл2с!B43</f>
        <v>Ибрагимов Исмагиль</v>
      </c>
    </row>
    <row r="45" spans="1:3" ht="12.75">
      <c r="A45" s="80">
        <v>44</v>
      </c>
      <c r="B45" s="81" t="str">
        <f>Лл2с!D22</f>
        <v>Филипов Сергей</v>
      </c>
      <c r="C45" s="82" t="str">
        <f>Лл2с!B45</f>
        <v>Ахтямов Рустам</v>
      </c>
    </row>
    <row r="46" spans="1:3" ht="12.75">
      <c r="A46" s="80">
        <v>45</v>
      </c>
      <c r="B46" s="81" t="str">
        <f>Лл2с!D26</f>
        <v>Мансуров Данар</v>
      </c>
      <c r="C46" s="82" t="str">
        <f>Лл2с!B47</f>
        <v>Мухаметдинов Рустам</v>
      </c>
    </row>
    <row r="47" spans="1:3" ht="12.75">
      <c r="A47" s="80">
        <v>46</v>
      </c>
      <c r="B47" s="81" t="str">
        <f>Лл2с!D30</f>
        <v>Нуриев Ришат</v>
      </c>
      <c r="C47" s="82" t="str">
        <f>Лл2с!B49</f>
        <v>Мешков Игорь</v>
      </c>
    </row>
    <row r="48" spans="1:3" ht="12.75">
      <c r="A48" s="80">
        <v>47</v>
      </c>
      <c r="B48" s="81" t="str">
        <f>Лл2с!D34</f>
        <v>Сагидуллин Радмир</v>
      </c>
      <c r="C48" s="82" t="str">
        <f>Лл2с!B51</f>
        <v>Садыков Амир</v>
      </c>
    </row>
    <row r="49" spans="1:3" ht="12.75">
      <c r="A49" s="80">
        <v>48</v>
      </c>
      <c r="B49" s="81" t="str">
        <f>Лл2с!E8</f>
        <v>Кутлубаев Юрий</v>
      </c>
      <c r="C49" s="82" t="str">
        <f>Лл2с!G37</f>
        <v>Мурзин Евгений</v>
      </c>
    </row>
    <row r="50" spans="1:3" ht="12.75">
      <c r="A50" s="80">
        <v>49</v>
      </c>
      <c r="B50" s="81" t="str">
        <f>Лл2с!E16</f>
        <v>Аксенов Артем</v>
      </c>
      <c r="C50" s="82" t="str">
        <f>Лл2с!G39</f>
        <v>Никифоров Вадим</v>
      </c>
    </row>
    <row r="51" spans="1:3" ht="12.75">
      <c r="A51" s="80">
        <v>50</v>
      </c>
      <c r="B51" s="81" t="str">
        <f>Лл2с!E24</f>
        <v>Филипов Сергей</v>
      </c>
      <c r="C51" s="82" t="str">
        <f>Лл2с!G41</f>
        <v>Мансуров Данар</v>
      </c>
    </row>
    <row r="52" spans="1:3" ht="12.75">
      <c r="A52" s="80">
        <v>51</v>
      </c>
      <c r="B52" s="81" t="str">
        <f>Лл2с!E32</f>
        <v>Нуриев Ришат</v>
      </c>
      <c r="C52" s="82" t="str">
        <f>Лл2с!G43</f>
        <v>Сагидуллин Радмир</v>
      </c>
    </row>
    <row r="53" spans="1:3" ht="12.75">
      <c r="A53" s="80">
        <v>52</v>
      </c>
      <c r="B53" s="81" t="str">
        <f>Лл2с!F6</f>
        <v>Кутлубаев Юрий</v>
      </c>
      <c r="C53" s="82" t="str">
        <f>Лл1с!B69</f>
        <v>Хафизов Булат</v>
      </c>
    </row>
    <row r="54" spans="1:3" ht="12.75">
      <c r="A54" s="80">
        <v>53</v>
      </c>
      <c r="B54" s="81" t="str">
        <f>Лл2с!F14</f>
        <v>Туйгильдин Айнур</v>
      </c>
      <c r="C54" s="82" t="str">
        <f>Лл1с!B71</f>
        <v>Аксенов Артем</v>
      </c>
    </row>
    <row r="55" spans="1:3" ht="12.75">
      <c r="A55" s="80">
        <v>54</v>
      </c>
      <c r="B55" s="81" t="str">
        <f>Лл2с!F22</f>
        <v>Соколова Эльвира</v>
      </c>
      <c r="C55" s="82" t="str">
        <f>Лл1с!B73</f>
        <v>Филипов Сергей</v>
      </c>
    </row>
    <row r="56" spans="1:3" ht="12.75">
      <c r="A56" s="80">
        <v>55</v>
      </c>
      <c r="B56" s="81" t="str">
        <f>Лл2с!F30</f>
        <v>Нуриев Ришат</v>
      </c>
      <c r="C56" s="82" t="str">
        <f>Лл1с!B75</f>
        <v>Абдулжелилов Ибрагим</v>
      </c>
    </row>
    <row r="57" spans="1:3" ht="12.75">
      <c r="A57" s="80">
        <v>56</v>
      </c>
      <c r="B57" s="81" t="str">
        <f>Лл2с!G10</f>
        <v>Кутлубаев Юрий</v>
      </c>
      <c r="C57" s="82" t="str">
        <f>Лл1с!F67</f>
        <v>Туйгильдин Айнур</v>
      </c>
    </row>
    <row r="58" spans="1:3" ht="12.75">
      <c r="A58" s="80">
        <v>57</v>
      </c>
      <c r="B58" s="81" t="str">
        <f>Лл2с!G26</f>
        <v>Нуриев Ришат</v>
      </c>
      <c r="C58" s="82" t="str">
        <f>Лл1с!F69</f>
        <v>Соколова Эльвира</v>
      </c>
    </row>
    <row r="59" spans="1:3" ht="12.75">
      <c r="A59" s="80">
        <v>58</v>
      </c>
      <c r="B59" s="81" t="str">
        <f>Лл2с!H14</f>
        <v>Кутлубаев Юрий</v>
      </c>
      <c r="C59" s="82" t="str">
        <f>Лл1с!F62</f>
        <v>Асылгужин Радмир</v>
      </c>
    </row>
    <row r="60" spans="1:3" ht="12.75">
      <c r="A60" s="80">
        <v>59</v>
      </c>
      <c r="B60" s="81" t="str">
        <f>Лл2с!H30</f>
        <v>Нуриев Ришат</v>
      </c>
      <c r="C60" s="82" t="str">
        <f>Лл1с!F64</f>
        <v>Лончакова Юлия</v>
      </c>
    </row>
    <row r="61" spans="1:3" ht="12.75">
      <c r="A61" s="80">
        <v>60</v>
      </c>
      <c r="B61" s="81" t="str">
        <f>Лл2с!I22</f>
        <v>Нуриев Ришат</v>
      </c>
      <c r="C61" s="82" t="str">
        <f>Лл2с!I32</f>
        <v>Кутлубаев Юрий</v>
      </c>
    </row>
    <row r="62" spans="1:3" ht="12.75">
      <c r="A62" s="80">
        <v>61</v>
      </c>
      <c r="B62" s="81" t="str">
        <f>Лл1с!G63</f>
        <v>Асылгужин Радмир</v>
      </c>
      <c r="C62" s="82" t="str">
        <f>Лл1с!G65</f>
        <v>Лончакова Юлия</v>
      </c>
    </row>
    <row r="63" spans="1:3" ht="12.75">
      <c r="A63" s="80">
        <v>62</v>
      </c>
      <c r="B63" s="81" t="str">
        <f>Лл1с!G68</f>
        <v>Соколова Эльвира</v>
      </c>
      <c r="C63" s="82" t="str">
        <f>Лл1с!G70</f>
        <v>Туйгильдин Айнур</v>
      </c>
    </row>
    <row r="64" spans="1:3" ht="12.75">
      <c r="A64" s="80">
        <v>63</v>
      </c>
      <c r="B64" s="81" t="str">
        <f>Лл1с!C70</f>
        <v>Хафизов Булат</v>
      </c>
      <c r="C64" s="82" t="str">
        <f>Лл1с!F72</f>
        <v>Аксенов Артем</v>
      </c>
    </row>
    <row r="65" spans="1:3" ht="12.75">
      <c r="A65" s="80">
        <v>64</v>
      </c>
      <c r="B65" s="81" t="str">
        <f>Лл1с!C74</f>
        <v>Филипов Сергей</v>
      </c>
      <c r="C65" s="82" t="str">
        <f>Лл1с!F74</f>
        <v>Абдулжелилов Ибрагим</v>
      </c>
    </row>
    <row r="66" spans="1:3" ht="12.75">
      <c r="A66" s="80">
        <v>65</v>
      </c>
      <c r="B66" s="81" t="str">
        <f>Лл1с!D72</f>
        <v>Филипов Сергей</v>
      </c>
      <c r="C66" s="82" t="str">
        <f>Лл1с!D75</f>
        <v>Хафизов Булат</v>
      </c>
    </row>
    <row r="67" spans="1:3" ht="12.75">
      <c r="A67" s="80">
        <v>66</v>
      </c>
      <c r="B67" s="81" t="str">
        <f>Лл1с!G73</f>
        <v>Абдулжелилов Ибрагим</v>
      </c>
      <c r="C67" s="82" t="str">
        <f>Лл1с!G75</f>
        <v>Аксенов Артем</v>
      </c>
    </row>
    <row r="68" spans="1:3" ht="12.75">
      <c r="A68" s="80">
        <v>67</v>
      </c>
      <c r="B68" s="81" t="str">
        <f>Лл2с!H38</f>
        <v>Никифоров Вадим</v>
      </c>
      <c r="C68" s="82" t="str">
        <f>Лл2с!H45</f>
        <v>Мурзин Евгений</v>
      </c>
    </row>
    <row r="69" spans="1:3" ht="12.75">
      <c r="A69" s="80">
        <v>68</v>
      </c>
      <c r="B69" s="81" t="str">
        <f>Лл2с!H42</f>
        <v>Мансуров Данар</v>
      </c>
      <c r="C69" s="82" t="str">
        <f>Лл2с!H47</f>
        <v>Сагидуллин Радмир</v>
      </c>
    </row>
    <row r="70" spans="1:3" ht="12.75">
      <c r="A70" s="80">
        <v>69</v>
      </c>
      <c r="B70" s="81" t="str">
        <f>Лл2с!I40</f>
        <v>Мансуров Данар</v>
      </c>
      <c r="C70" s="82" t="str">
        <f>Лл2с!I44</f>
        <v>Никифоров Вадим</v>
      </c>
    </row>
    <row r="71" spans="1:3" ht="12.75">
      <c r="A71" s="80">
        <v>70</v>
      </c>
      <c r="B71" s="81" t="str">
        <f>Лл2с!I46</f>
        <v>Сагидуллин Радмир</v>
      </c>
      <c r="C71" s="82" t="str">
        <f>Лл2с!I48</f>
        <v>Мурзин Евгений</v>
      </c>
    </row>
    <row r="72" spans="1:3" ht="12.75">
      <c r="A72" s="80">
        <v>71</v>
      </c>
      <c r="B72" s="81">
        <f>Лл2с!C38</f>
        <v>0</v>
      </c>
      <c r="C72" s="82">
        <f>Лл2с!G50</f>
        <v>0</v>
      </c>
    </row>
    <row r="73" spans="1:3" ht="12.75">
      <c r="A73" s="80">
        <v>72</v>
      </c>
      <c r="B73" s="81">
        <f>Лл2с!C42</f>
        <v>0</v>
      </c>
      <c r="C73" s="82">
        <f>Лл2с!G52</f>
        <v>0</v>
      </c>
    </row>
    <row r="74" spans="1:3" ht="12.75">
      <c r="A74" s="80">
        <v>73</v>
      </c>
      <c r="B74" s="81">
        <f>Лл2с!C46</f>
        <v>0</v>
      </c>
      <c r="C74" s="82">
        <f>Лл2с!G54</f>
        <v>0</v>
      </c>
    </row>
    <row r="75" spans="1:3" ht="12.75">
      <c r="A75" s="80">
        <v>74</v>
      </c>
      <c r="B75" s="81">
        <f>Лл2с!C50</f>
        <v>0</v>
      </c>
      <c r="C75" s="82">
        <f>Лл2с!G56</f>
        <v>0</v>
      </c>
    </row>
    <row r="76" spans="1:3" ht="12.75">
      <c r="A76" s="80">
        <v>75</v>
      </c>
      <c r="B76" s="81">
        <f>Лл2с!D40</f>
        <v>0</v>
      </c>
      <c r="C76" s="82">
        <f>Лл2с!D52</f>
        <v>0</v>
      </c>
    </row>
    <row r="77" spans="1:3" ht="12.75">
      <c r="A77" s="80">
        <v>76</v>
      </c>
      <c r="B77" s="81">
        <f>Лл2с!D48</f>
        <v>0</v>
      </c>
      <c r="C77" s="82">
        <f>Лл2с!D54</f>
        <v>0</v>
      </c>
    </row>
    <row r="78" spans="1:3" ht="12.75">
      <c r="A78" s="80">
        <v>77</v>
      </c>
      <c r="B78" s="81">
        <f>Лл2с!E44</f>
        <v>0</v>
      </c>
      <c r="C78" s="82">
        <f>Лл2с!E50</f>
        <v>0</v>
      </c>
    </row>
    <row r="79" spans="1:3" ht="12.75">
      <c r="A79" s="80">
        <v>78</v>
      </c>
      <c r="B79" s="81">
        <f>Лл2с!E53</f>
        <v>0</v>
      </c>
      <c r="C79" s="82">
        <f>Лл2с!E55</f>
        <v>0</v>
      </c>
    </row>
    <row r="80" spans="1:3" ht="12.75">
      <c r="A80" s="80">
        <v>79</v>
      </c>
      <c r="B80" s="81">
        <f>Лл2с!H51</f>
        <v>0</v>
      </c>
      <c r="C80" s="82">
        <f>Лл2с!H58</f>
        <v>0</v>
      </c>
    </row>
    <row r="81" spans="1:3" ht="12.75">
      <c r="A81" s="80">
        <v>80</v>
      </c>
      <c r="B81" s="81">
        <f>Лл2с!H55</f>
        <v>0</v>
      </c>
      <c r="C81" s="82">
        <f>Лл2с!H60</f>
        <v>0</v>
      </c>
    </row>
    <row r="82" spans="1:3" ht="12.75">
      <c r="A82" s="80">
        <v>81</v>
      </c>
      <c r="B82" s="81">
        <f>Лл2с!I53</f>
        <v>0</v>
      </c>
      <c r="C82" s="82">
        <f>Лл2с!I57</f>
        <v>0</v>
      </c>
    </row>
    <row r="83" spans="1:3" ht="12.75">
      <c r="A83" s="80">
        <v>82</v>
      </c>
      <c r="B83" s="81">
        <f>Лл2с!I59</f>
        <v>0</v>
      </c>
      <c r="C83" s="82">
        <f>Лл2с!I61</f>
        <v>0</v>
      </c>
    </row>
    <row r="84" spans="1:3" ht="12.75">
      <c r="A84" s="80">
        <v>83</v>
      </c>
      <c r="B84" s="81">
        <f>Лл2с!C57</f>
        <v>0</v>
      </c>
      <c r="C84" s="82">
        <f>Лл2с!G63</f>
        <v>0</v>
      </c>
    </row>
    <row r="85" spans="1:3" ht="12.75">
      <c r="A85" s="80">
        <v>84</v>
      </c>
      <c r="B85" s="81">
        <f>Лл2с!C61</f>
        <v>0</v>
      </c>
      <c r="C85" s="82">
        <f>Лл2с!G65</f>
        <v>0</v>
      </c>
    </row>
    <row r="86" spans="1:3" ht="12.75">
      <c r="A86" s="80">
        <v>85</v>
      </c>
      <c r="B86" s="81">
        <f>Лл2с!C65</f>
        <v>0</v>
      </c>
      <c r="C86" s="82">
        <f>Лл2с!G67</f>
        <v>0</v>
      </c>
    </row>
    <row r="87" spans="1:3" ht="12.75">
      <c r="A87" s="80">
        <v>86</v>
      </c>
      <c r="B87" s="81">
        <f>Лл2с!C69</f>
        <v>0</v>
      </c>
      <c r="C87" s="82">
        <f>Лл2с!G69</f>
        <v>0</v>
      </c>
    </row>
    <row r="88" spans="1:3" ht="12.75">
      <c r="A88" s="80">
        <v>87</v>
      </c>
      <c r="B88" s="81">
        <f>Лл2с!D59</f>
        <v>0</v>
      </c>
      <c r="C88" s="82">
        <f>Лл2с!D71</f>
        <v>0</v>
      </c>
    </row>
    <row r="89" spans="1:3" ht="12.75">
      <c r="A89" s="80">
        <v>88</v>
      </c>
      <c r="B89" s="81">
        <f>Лл2с!D67</f>
        <v>0</v>
      </c>
      <c r="C89" s="82">
        <f>Лл2с!D73</f>
        <v>0</v>
      </c>
    </row>
    <row r="90" spans="1:3" ht="12.75">
      <c r="A90" s="80">
        <v>89</v>
      </c>
      <c r="B90" s="81">
        <f>Лл2с!E63</f>
        <v>0</v>
      </c>
      <c r="C90" s="82">
        <f>Лл2с!E69</f>
        <v>0</v>
      </c>
    </row>
    <row r="91" spans="1:3" ht="12.75">
      <c r="A91" s="80">
        <v>90</v>
      </c>
      <c r="B91" s="81">
        <f>Лл2с!E72</f>
        <v>0</v>
      </c>
      <c r="C91" s="82">
        <f>Лл2с!E74</f>
        <v>0</v>
      </c>
    </row>
    <row r="92" spans="1:3" ht="12.75">
      <c r="A92" s="80">
        <v>91</v>
      </c>
      <c r="B92" s="81">
        <f>Лл2с!H64</f>
        <v>0</v>
      </c>
      <c r="C92" s="82">
        <f>Лл2с!H71</f>
        <v>0</v>
      </c>
    </row>
    <row r="93" spans="1:3" ht="12.75">
      <c r="A93" s="80">
        <v>92</v>
      </c>
      <c r="B93" s="81">
        <f>Лл2с!H68</f>
        <v>0</v>
      </c>
      <c r="C93" s="82">
        <f>Лл2с!H73</f>
        <v>0</v>
      </c>
    </row>
    <row r="94" spans="1:3" ht="12.75">
      <c r="A94" s="80">
        <v>93</v>
      </c>
      <c r="B94" s="81">
        <f>Лл2с!I66</f>
        <v>0</v>
      </c>
      <c r="C94" s="82">
        <f>Лл2с!I70</f>
        <v>0</v>
      </c>
    </row>
    <row r="95" spans="1:3" ht="12.75">
      <c r="A95" s="80">
        <v>94</v>
      </c>
      <c r="B95" s="81">
        <f>Лл2с!I72</f>
        <v>0</v>
      </c>
      <c r="C95" s="82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3" sqref="A1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88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8">
        <v>42106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</row>
    <row r="7" spans="1:9" ht="18">
      <c r="A7" s="83" t="s">
        <v>89</v>
      </c>
      <c r="B7" s="14">
        <v>1</v>
      </c>
      <c r="C7" s="15" t="str">
        <f>Нл1с!G36</f>
        <v>Ибрагимов Исмагиль</v>
      </c>
      <c r="D7" s="12"/>
      <c r="E7" s="12"/>
      <c r="F7" s="12"/>
      <c r="G7" s="12"/>
      <c r="H7" s="12"/>
      <c r="I7" s="12"/>
    </row>
    <row r="8" spans="1:9" ht="18">
      <c r="A8" s="60" t="s">
        <v>90</v>
      </c>
      <c r="B8" s="14">
        <v>2</v>
      </c>
      <c r="C8" s="15" t="str">
        <f>Нл1с!G56</f>
        <v>Янситов Дмитрий</v>
      </c>
      <c r="D8" s="12"/>
      <c r="E8" s="12"/>
      <c r="F8" s="12"/>
      <c r="G8" s="12"/>
      <c r="H8" s="12"/>
      <c r="I8" s="12"/>
    </row>
    <row r="9" spans="1:9" ht="18">
      <c r="A9" s="60" t="s">
        <v>91</v>
      </c>
      <c r="B9" s="14">
        <v>3</v>
      </c>
      <c r="C9" s="15" t="str">
        <f>Нл2с!I22</f>
        <v>Мухаметдинов Рустам</v>
      </c>
      <c r="D9" s="12"/>
      <c r="E9" s="12"/>
      <c r="F9" s="12"/>
      <c r="G9" s="12"/>
      <c r="H9" s="12"/>
      <c r="I9" s="12"/>
    </row>
    <row r="10" spans="1:9" ht="18">
      <c r="A10" s="60" t="s">
        <v>92</v>
      </c>
      <c r="B10" s="14">
        <v>4</v>
      </c>
      <c r="C10" s="15" t="str">
        <f>Нл2с!I32</f>
        <v>Терещенко Галина</v>
      </c>
      <c r="D10" s="12"/>
      <c r="E10" s="12"/>
      <c r="F10" s="12"/>
      <c r="G10" s="12"/>
      <c r="H10" s="12"/>
      <c r="I10" s="12"/>
    </row>
    <row r="11" spans="1:9" ht="18">
      <c r="A11" s="60" t="s">
        <v>93</v>
      </c>
      <c r="B11" s="14">
        <v>5</v>
      </c>
      <c r="C11" s="15" t="str">
        <f>Нл1с!G63</f>
        <v>Решетицкий Денис</v>
      </c>
      <c r="D11" s="12"/>
      <c r="E11" s="12"/>
      <c r="F11" s="12"/>
      <c r="G11" s="12"/>
      <c r="H11" s="12"/>
      <c r="I11" s="12"/>
    </row>
    <row r="12" spans="1:9" ht="18">
      <c r="A12" s="60" t="s">
        <v>94</v>
      </c>
      <c r="B12" s="14">
        <v>6</v>
      </c>
      <c r="C12" s="15" t="str">
        <f>Нл1с!G65</f>
        <v>Жебер Виктор</v>
      </c>
      <c r="D12" s="12"/>
      <c r="E12" s="12"/>
      <c r="F12" s="12"/>
      <c r="G12" s="12"/>
      <c r="H12" s="12"/>
      <c r="I12" s="12"/>
    </row>
    <row r="13" spans="1:9" ht="18">
      <c r="A13" s="60" t="s">
        <v>95</v>
      </c>
      <c r="B13" s="14">
        <v>7</v>
      </c>
      <c r="C13" s="15" t="str">
        <f>Нл1с!G68</f>
        <v>Неджера Богдан</v>
      </c>
      <c r="D13" s="12"/>
      <c r="E13" s="12"/>
      <c r="F13" s="12"/>
      <c r="G13" s="12"/>
      <c r="H13" s="12"/>
      <c r="I13" s="12"/>
    </row>
    <row r="14" spans="1:9" ht="18">
      <c r="A14" s="60" t="s">
        <v>96</v>
      </c>
      <c r="B14" s="14">
        <v>8</v>
      </c>
      <c r="C14" s="15" t="str">
        <f>Нл1с!G70</f>
        <v>Гареева Лиана</v>
      </c>
      <c r="D14" s="12"/>
      <c r="E14" s="12"/>
      <c r="F14" s="12"/>
      <c r="G14" s="12"/>
      <c r="H14" s="12"/>
      <c r="I14" s="12"/>
    </row>
    <row r="15" spans="1:9" ht="18">
      <c r="A15" s="60" t="s">
        <v>97</v>
      </c>
      <c r="B15" s="14">
        <v>9</v>
      </c>
      <c r="C15" s="15" t="str">
        <f>Нл1с!D72</f>
        <v>Гробов Адель</v>
      </c>
      <c r="D15" s="12"/>
      <c r="E15" s="12"/>
      <c r="F15" s="12"/>
      <c r="G15" s="12"/>
      <c r="H15" s="12"/>
      <c r="I15" s="12"/>
    </row>
    <row r="16" spans="1:9" ht="18">
      <c r="A16" s="60" t="s">
        <v>98</v>
      </c>
      <c r="B16" s="14">
        <v>10</v>
      </c>
      <c r="C16" s="15" t="str">
        <f>Нл1с!D75</f>
        <v>Васильев Лев</v>
      </c>
      <c r="D16" s="12"/>
      <c r="E16" s="12"/>
      <c r="F16" s="12"/>
      <c r="G16" s="12"/>
      <c r="H16" s="12"/>
      <c r="I16" s="12"/>
    </row>
    <row r="17" spans="1:9" ht="18">
      <c r="A17" s="60" t="s">
        <v>99</v>
      </c>
      <c r="B17" s="14">
        <v>11</v>
      </c>
      <c r="C17" s="15" t="str">
        <f>Нл1с!G73</f>
        <v>Базаргулов Наиль</v>
      </c>
      <c r="D17" s="12"/>
      <c r="E17" s="12"/>
      <c r="F17" s="12"/>
      <c r="G17" s="12"/>
      <c r="H17" s="12"/>
      <c r="I17" s="12"/>
    </row>
    <row r="18" spans="1:9" ht="18">
      <c r="A18" s="60" t="s">
        <v>100</v>
      </c>
      <c r="B18" s="14">
        <v>12</v>
      </c>
      <c r="C18" s="15" t="str">
        <f>Нл1с!G75</f>
        <v>Альмухаметов Артур</v>
      </c>
      <c r="D18" s="12"/>
      <c r="E18" s="12"/>
      <c r="F18" s="12"/>
      <c r="G18" s="12"/>
      <c r="H18" s="12"/>
      <c r="I18" s="12"/>
    </row>
    <row r="19" spans="1:9" ht="18">
      <c r="A19" s="60" t="s">
        <v>101</v>
      </c>
      <c r="B19" s="14">
        <v>13</v>
      </c>
      <c r="C19" s="15" t="str">
        <f>Нл2с!I40</f>
        <v>Имандусов Алмат</v>
      </c>
      <c r="D19" s="12"/>
      <c r="E19" s="12"/>
      <c r="F19" s="12"/>
      <c r="G19" s="12"/>
      <c r="H19" s="12"/>
      <c r="I19" s="12"/>
    </row>
    <row r="20" spans="1:9" ht="18">
      <c r="A20" s="60" t="s">
        <v>102</v>
      </c>
      <c r="B20" s="14">
        <v>14</v>
      </c>
      <c r="C20" s="15" t="str">
        <f>Нл2с!I44</f>
        <v>Кадыров Радик</v>
      </c>
      <c r="D20" s="12"/>
      <c r="E20" s="12"/>
      <c r="F20" s="12"/>
      <c r="G20" s="12"/>
      <c r="H20" s="12"/>
      <c r="I20" s="12"/>
    </row>
    <row r="21" spans="1:9" ht="18">
      <c r="A21" s="60" t="s">
        <v>103</v>
      </c>
      <c r="B21" s="14">
        <v>15</v>
      </c>
      <c r="C21" s="15" t="str">
        <f>Нл2с!I46</f>
        <v>Кагарманов Юлай</v>
      </c>
      <c r="D21" s="12"/>
      <c r="E21" s="12"/>
      <c r="F21" s="12"/>
      <c r="G21" s="12"/>
      <c r="H21" s="12"/>
      <c r="I21" s="12"/>
    </row>
    <row r="22" spans="1:9" ht="18">
      <c r="A22" s="60" t="s">
        <v>104</v>
      </c>
      <c r="B22" s="14">
        <v>16</v>
      </c>
      <c r="C22" s="15" t="str">
        <f>Нл2с!I48</f>
        <v>Асылгужин Ринат</v>
      </c>
      <c r="D22" s="12"/>
      <c r="E22" s="12"/>
      <c r="F22" s="12"/>
      <c r="G22" s="12"/>
      <c r="H22" s="12"/>
      <c r="I22" s="12"/>
    </row>
    <row r="23" spans="1:9" ht="18">
      <c r="A23" s="60" t="s">
        <v>41</v>
      </c>
      <c r="B23" s="14">
        <v>17</v>
      </c>
      <c r="C23" s="15">
        <f>Нл2с!E44</f>
        <v>0</v>
      </c>
      <c r="D23" s="12"/>
      <c r="E23" s="12"/>
      <c r="F23" s="12"/>
      <c r="G23" s="12"/>
      <c r="H23" s="12"/>
      <c r="I23" s="12"/>
    </row>
    <row r="24" spans="1:9" ht="18">
      <c r="A24" s="60" t="s">
        <v>44</v>
      </c>
      <c r="B24" s="14">
        <v>18</v>
      </c>
      <c r="C24" s="15">
        <f>Нл2с!E50</f>
        <v>0</v>
      </c>
      <c r="D24" s="12"/>
      <c r="E24" s="12"/>
      <c r="F24" s="12"/>
      <c r="G24" s="12"/>
      <c r="H24" s="12"/>
      <c r="I24" s="12"/>
    </row>
    <row r="25" spans="1:9" ht="18">
      <c r="A25" s="60" t="s">
        <v>47</v>
      </c>
      <c r="B25" s="14">
        <v>19</v>
      </c>
      <c r="C25" s="15">
        <f>Нл2с!E53</f>
        <v>0</v>
      </c>
      <c r="D25" s="12"/>
      <c r="E25" s="12"/>
      <c r="F25" s="12"/>
      <c r="G25" s="12"/>
      <c r="H25" s="12"/>
      <c r="I25" s="12"/>
    </row>
    <row r="26" spans="1:9" ht="18">
      <c r="A26" s="60" t="s">
        <v>48</v>
      </c>
      <c r="B26" s="14">
        <v>20</v>
      </c>
      <c r="C26" s="15">
        <f>Нл2с!E55</f>
        <v>0</v>
      </c>
      <c r="D26" s="12"/>
      <c r="E26" s="12"/>
      <c r="F26" s="12"/>
      <c r="G26" s="12"/>
      <c r="H26" s="12"/>
      <c r="I26" s="12"/>
    </row>
    <row r="27" spans="1:9" ht="18">
      <c r="A27" s="60" t="s">
        <v>50</v>
      </c>
      <c r="B27" s="14">
        <v>21</v>
      </c>
      <c r="C27" s="15">
        <f>Нл2с!I53</f>
        <v>0</v>
      </c>
      <c r="D27" s="12"/>
      <c r="E27" s="12"/>
      <c r="F27" s="12"/>
      <c r="G27" s="12"/>
      <c r="H27" s="12"/>
      <c r="I27" s="12"/>
    </row>
    <row r="28" spans="1:9" ht="18">
      <c r="A28" s="60" t="s">
        <v>54</v>
      </c>
      <c r="B28" s="14">
        <v>22</v>
      </c>
      <c r="C28" s="15">
        <f>Нл2с!I57</f>
        <v>0</v>
      </c>
      <c r="D28" s="12"/>
      <c r="E28" s="12"/>
      <c r="F28" s="12"/>
      <c r="G28" s="12"/>
      <c r="H28" s="12"/>
      <c r="I28" s="12"/>
    </row>
    <row r="29" spans="1:9" ht="18">
      <c r="A29" s="60" t="s">
        <v>105</v>
      </c>
      <c r="B29" s="14">
        <v>23</v>
      </c>
      <c r="C29" s="15">
        <f>Нл2с!I59</f>
        <v>0</v>
      </c>
      <c r="D29" s="12"/>
      <c r="E29" s="12"/>
      <c r="F29" s="12"/>
      <c r="G29" s="12"/>
      <c r="H29" s="12"/>
      <c r="I29" s="12"/>
    </row>
    <row r="30" spans="1:9" ht="18">
      <c r="A30" s="60" t="s">
        <v>60</v>
      </c>
      <c r="B30" s="14">
        <v>24</v>
      </c>
      <c r="C30" s="15">
        <f>Нл2с!I61</f>
        <v>0</v>
      </c>
      <c r="D30" s="12"/>
      <c r="E30" s="12"/>
      <c r="F30" s="12"/>
      <c r="G30" s="12"/>
      <c r="H30" s="12"/>
      <c r="I30" s="12"/>
    </row>
    <row r="31" spans="1:9" ht="18">
      <c r="A31" s="60" t="s">
        <v>63</v>
      </c>
      <c r="B31" s="14">
        <v>25</v>
      </c>
      <c r="C31" s="15">
        <f>Нл2с!E63</f>
        <v>0</v>
      </c>
      <c r="D31" s="12"/>
      <c r="E31" s="12"/>
      <c r="F31" s="12"/>
      <c r="G31" s="12"/>
      <c r="H31" s="12"/>
      <c r="I31" s="12"/>
    </row>
    <row r="32" spans="1:9" ht="18">
      <c r="A32" s="60" t="s">
        <v>64</v>
      </c>
      <c r="B32" s="14">
        <v>26</v>
      </c>
      <c r="C32" s="15">
        <f>Нл2с!E69</f>
        <v>0</v>
      </c>
      <c r="D32" s="12"/>
      <c r="E32" s="12"/>
      <c r="F32" s="12"/>
      <c r="G32" s="12"/>
      <c r="H32" s="12"/>
      <c r="I32" s="12"/>
    </row>
    <row r="33" spans="1:9" ht="18">
      <c r="A33" s="60" t="s">
        <v>65</v>
      </c>
      <c r="B33" s="14">
        <v>27</v>
      </c>
      <c r="C33" s="15">
        <f>Нл2с!E72</f>
        <v>0</v>
      </c>
      <c r="D33" s="12"/>
      <c r="E33" s="12"/>
      <c r="F33" s="12"/>
      <c r="G33" s="12"/>
      <c r="H33" s="12"/>
      <c r="I33" s="12"/>
    </row>
    <row r="34" spans="1:9" ht="18">
      <c r="A34" s="60" t="s">
        <v>20</v>
      </c>
      <c r="B34" s="14">
        <v>28</v>
      </c>
      <c r="C34" s="15">
        <f>Нл2с!E74</f>
        <v>0</v>
      </c>
      <c r="D34" s="12"/>
      <c r="E34" s="12"/>
      <c r="F34" s="12"/>
      <c r="G34" s="12"/>
      <c r="H34" s="12"/>
      <c r="I34" s="12"/>
    </row>
    <row r="35" spans="1:9" ht="18">
      <c r="A35" s="60" t="s">
        <v>20</v>
      </c>
      <c r="B35" s="14">
        <v>29</v>
      </c>
      <c r="C35" s="15">
        <f>Нл2с!I66</f>
        <v>0</v>
      </c>
      <c r="D35" s="12"/>
      <c r="E35" s="12"/>
      <c r="F35" s="12"/>
      <c r="G35" s="12"/>
      <c r="H35" s="12"/>
      <c r="I35" s="12"/>
    </row>
    <row r="36" spans="1:9" ht="18">
      <c r="A36" s="60" t="s">
        <v>20</v>
      </c>
      <c r="B36" s="14">
        <v>30</v>
      </c>
      <c r="C36" s="15">
        <f>Нл2с!I70</f>
        <v>0</v>
      </c>
      <c r="D36" s="12"/>
      <c r="E36" s="12"/>
      <c r="F36" s="12"/>
      <c r="G36" s="12"/>
      <c r="H36" s="12"/>
      <c r="I36" s="12"/>
    </row>
    <row r="37" spans="1:9" ht="18">
      <c r="A37" s="60" t="s">
        <v>20</v>
      </c>
      <c r="B37" s="14">
        <v>31</v>
      </c>
      <c r="C37" s="15">
        <f>Нл2с!I72</f>
        <v>0</v>
      </c>
      <c r="D37" s="12"/>
      <c r="E37" s="12"/>
      <c r="F37" s="12"/>
      <c r="G37" s="12"/>
      <c r="H37" s="12"/>
      <c r="I37" s="12"/>
    </row>
    <row r="38" spans="1:9" ht="18">
      <c r="A38" s="60" t="s">
        <v>20</v>
      </c>
      <c r="B38" s="14">
        <v>32</v>
      </c>
      <c r="C38" s="15">
        <f>Нл2с!I74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3" sqref="A163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61" t="str">
        <f>СпНл!A1</f>
        <v>Кубок Республики Башкортостан 2015</v>
      </c>
      <c r="B1" s="61"/>
      <c r="C1" s="61"/>
      <c r="D1" s="61"/>
      <c r="E1" s="61"/>
      <c r="F1" s="61"/>
      <c r="G1" s="61"/>
    </row>
    <row r="2" spans="1:7" ht="15.75">
      <c r="A2" s="61" t="str">
        <f>СпНл!A2</f>
        <v>14-й Этап ДЕНЬ КОСМОНАВТИКИ. Начальная лига</v>
      </c>
      <c r="B2" s="61"/>
      <c r="C2" s="61"/>
      <c r="D2" s="61"/>
      <c r="E2" s="61"/>
      <c r="F2" s="61"/>
      <c r="G2" s="61"/>
    </row>
    <row r="3" spans="1:7" ht="15.75">
      <c r="A3" s="62">
        <f>СпНл!A3</f>
        <v>42106</v>
      </c>
      <c r="B3" s="62"/>
      <c r="C3" s="62"/>
      <c r="D3" s="62"/>
      <c r="E3" s="62"/>
      <c r="F3" s="62"/>
      <c r="G3" s="62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63" t="str">
        <f>СпНл!A7</f>
        <v>Решетицкий Денис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65">
        <v>1</v>
      </c>
      <c r="C6" s="66" t="s">
        <v>89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67" t="str">
        <f>СпНл!A38</f>
        <v>_</v>
      </c>
      <c r="C7" s="68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65">
        <v>17</v>
      </c>
      <c r="D8" s="66" t="s">
        <v>89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63" t="str">
        <f>СпНл!A23</f>
        <v>Кагарманов Юлай</v>
      </c>
      <c r="C9" s="68"/>
      <c r="D9" s="68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65">
        <v>2</v>
      </c>
      <c r="C10" s="69" t="s">
        <v>41</v>
      </c>
      <c r="D10" s="68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67" t="str">
        <f>СпНл!A22</f>
        <v>Кадыров Радик</v>
      </c>
      <c r="C11" s="20"/>
      <c r="D11" s="68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65">
        <v>25</v>
      </c>
      <c r="E12" s="66" t="s">
        <v>63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63" t="str">
        <f>СпНл!A15</f>
        <v>Раянов Рамиль</v>
      </c>
      <c r="C13" s="20"/>
      <c r="D13" s="68"/>
      <c r="E13" s="68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65">
        <v>3</v>
      </c>
      <c r="C14" s="66" t="s">
        <v>97</v>
      </c>
      <c r="D14" s="68"/>
      <c r="E14" s="68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67" t="str">
        <f>СпНл!A30</f>
        <v>Куликов Владислав</v>
      </c>
      <c r="C15" s="68"/>
      <c r="D15" s="68"/>
      <c r="E15" s="68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65">
        <v>18</v>
      </c>
      <c r="D16" s="69" t="s">
        <v>63</v>
      </c>
      <c r="E16" s="68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63" t="str">
        <f>СпНл!A31</f>
        <v>Ибрагимов Исмагиль</v>
      </c>
      <c r="C17" s="68"/>
      <c r="D17" s="20"/>
      <c r="E17" s="68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65">
        <v>4</v>
      </c>
      <c r="C18" s="69" t="s">
        <v>63</v>
      </c>
      <c r="D18" s="20"/>
      <c r="E18" s="68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67" t="str">
        <f>СпНл!A14</f>
        <v>Гробов Адель</v>
      </c>
      <c r="C19" s="20"/>
      <c r="D19" s="20"/>
      <c r="E19" s="68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65">
        <v>29</v>
      </c>
      <c r="F20" s="66" t="s">
        <v>63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63" t="str">
        <f>СпНл!A11</f>
        <v>Гареева Лиана</v>
      </c>
      <c r="C21" s="20"/>
      <c r="D21" s="20"/>
      <c r="E21" s="68"/>
      <c r="F21" s="68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65">
        <v>5</v>
      </c>
      <c r="C22" s="66" t="s">
        <v>93</v>
      </c>
      <c r="D22" s="20"/>
      <c r="E22" s="68"/>
      <c r="F22" s="68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67" t="str">
        <f>СпНл!A34</f>
        <v>_</v>
      </c>
      <c r="C23" s="68"/>
      <c r="D23" s="20"/>
      <c r="E23" s="68"/>
      <c r="F23" s="68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65">
        <v>19</v>
      </c>
      <c r="D24" s="66" t="s">
        <v>93</v>
      </c>
      <c r="E24" s="68"/>
      <c r="F24" s="68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63" t="str">
        <f>СпНл!A27</f>
        <v>Нуриев Рустем</v>
      </c>
      <c r="C25" s="68"/>
      <c r="D25" s="68"/>
      <c r="E25" s="68"/>
      <c r="F25" s="68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65">
        <v>6</v>
      </c>
      <c r="C26" s="69" t="s">
        <v>100</v>
      </c>
      <c r="D26" s="68"/>
      <c r="E26" s="68"/>
      <c r="F26" s="68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67" t="str">
        <f>СпНл!A18</f>
        <v>Давлетов Айдар</v>
      </c>
      <c r="C27" s="20"/>
      <c r="D27" s="68"/>
      <c r="E27" s="68"/>
      <c r="F27" s="68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65">
        <v>26</v>
      </c>
      <c r="E28" s="69" t="s">
        <v>101</v>
      </c>
      <c r="F28" s="68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63" t="str">
        <f>СпНл!A19</f>
        <v>Жебер Виктор</v>
      </c>
      <c r="C29" s="20"/>
      <c r="D29" s="68"/>
      <c r="E29" s="20"/>
      <c r="F29" s="68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65">
        <v>7</v>
      </c>
      <c r="C30" s="66" t="s">
        <v>101</v>
      </c>
      <c r="D30" s="68"/>
      <c r="E30" s="20"/>
      <c r="F30" s="68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67" t="str">
        <f>СпНл!A26</f>
        <v>Воронин Олег</v>
      </c>
      <c r="C31" s="68"/>
      <c r="D31" s="68"/>
      <c r="E31" s="20"/>
      <c r="F31" s="68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65">
        <v>20</v>
      </c>
      <c r="D32" s="69" t="s">
        <v>101</v>
      </c>
      <c r="E32" s="20"/>
      <c r="F32" s="68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63" t="str">
        <f>СпНл!A35</f>
        <v>_</v>
      </c>
      <c r="C33" s="68"/>
      <c r="D33" s="20"/>
      <c r="E33" s="20"/>
      <c r="F33" s="68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65">
        <v>8</v>
      </c>
      <c r="C34" s="69" t="s">
        <v>92</v>
      </c>
      <c r="D34" s="20"/>
      <c r="E34" s="20"/>
      <c r="F34" s="68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67" t="str">
        <f>СпНл!A10</f>
        <v>Терещенко Галина</v>
      </c>
      <c r="C35" s="20"/>
      <c r="D35" s="20"/>
      <c r="E35" s="20"/>
      <c r="F35" s="68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65">
        <v>31</v>
      </c>
      <c r="G36" s="66" t="s">
        <v>63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63" t="str">
        <f>СпНл!A9</f>
        <v>Янситов Дмитрий</v>
      </c>
      <c r="C37" s="20"/>
      <c r="D37" s="20"/>
      <c r="E37" s="20"/>
      <c r="F37" s="68"/>
      <c r="G37" s="40" t="s">
        <v>21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65">
        <v>9</v>
      </c>
      <c r="C38" s="66" t="s">
        <v>91</v>
      </c>
      <c r="D38" s="20"/>
      <c r="E38" s="20"/>
      <c r="F38" s="68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67" t="str">
        <f>СпНл!A36</f>
        <v>_</v>
      </c>
      <c r="C39" s="68"/>
      <c r="D39" s="20"/>
      <c r="E39" s="20"/>
      <c r="F39" s="68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65">
        <v>21</v>
      </c>
      <c r="D40" s="66" t="s">
        <v>91</v>
      </c>
      <c r="E40" s="20"/>
      <c r="F40" s="68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63" t="str">
        <f>СпНл!A25</f>
        <v>Насыров Эмиль</v>
      </c>
      <c r="C41" s="68"/>
      <c r="D41" s="68"/>
      <c r="E41" s="20"/>
      <c r="F41" s="68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65">
        <v>10</v>
      </c>
      <c r="C42" s="69" t="s">
        <v>102</v>
      </c>
      <c r="D42" s="68"/>
      <c r="E42" s="20"/>
      <c r="F42" s="68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67" t="str">
        <f>СпНл!A20</f>
        <v>Асылгужин Ринат</v>
      </c>
      <c r="C43" s="20"/>
      <c r="D43" s="68"/>
      <c r="E43" s="20"/>
      <c r="F43" s="68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65">
        <v>27</v>
      </c>
      <c r="E44" s="66" t="s">
        <v>91</v>
      </c>
      <c r="F44" s="68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63" t="str">
        <f>СпНл!A17</f>
        <v>Альмухаметов Артур</v>
      </c>
      <c r="C45" s="20"/>
      <c r="D45" s="68"/>
      <c r="E45" s="68"/>
      <c r="F45" s="68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65">
        <v>11</v>
      </c>
      <c r="C46" s="66" t="s">
        <v>99</v>
      </c>
      <c r="D46" s="68"/>
      <c r="E46" s="68"/>
      <c r="F46" s="68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67" t="str">
        <f>СпНл!A28</f>
        <v>Салимгареев Артур</v>
      </c>
      <c r="C47" s="68"/>
      <c r="D47" s="68"/>
      <c r="E47" s="68"/>
      <c r="F47" s="68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65">
        <v>22</v>
      </c>
      <c r="D48" s="69" t="s">
        <v>65</v>
      </c>
      <c r="E48" s="68"/>
      <c r="F48" s="68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63" t="str">
        <f>СпНл!A33</f>
        <v>Базаргулов Наиль</v>
      </c>
      <c r="C49" s="68"/>
      <c r="D49" s="20"/>
      <c r="E49" s="68"/>
      <c r="F49" s="68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65">
        <v>12</v>
      </c>
      <c r="C50" s="69" t="s">
        <v>65</v>
      </c>
      <c r="D50" s="20"/>
      <c r="E50" s="68"/>
      <c r="F50" s="68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67" t="str">
        <f>СпНл!A12</f>
        <v>Имандусов Алмат</v>
      </c>
      <c r="C51" s="20"/>
      <c r="D51" s="20"/>
      <c r="E51" s="68"/>
      <c r="F51" s="68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65">
        <v>30</v>
      </c>
      <c r="F52" s="69" t="s">
        <v>91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63" t="str">
        <f>СпНл!A13</f>
        <v>Неджера Богдан</v>
      </c>
      <c r="C53" s="20"/>
      <c r="D53" s="20"/>
      <c r="E53" s="68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65">
        <v>13</v>
      </c>
      <c r="C54" s="66" t="s">
        <v>64</v>
      </c>
      <c r="D54" s="20"/>
      <c r="E54" s="68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67" t="str">
        <f>СпНл!A32</f>
        <v>Мухаметдинов Рустам</v>
      </c>
      <c r="C55" s="68"/>
      <c r="D55" s="20"/>
      <c r="E55" s="68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65">
        <v>23</v>
      </c>
      <c r="D56" s="66" t="s">
        <v>64</v>
      </c>
      <c r="E56" s="68"/>
      <c r="F56" s="38">
        <v>-31</v>
      </c>
      <c r="G56" s="63" t="str">
        <f>IF(G36=F20,F52,IF(G36=F52,F20,0))</f>
        <v>Янситов Дмитрий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63" t="str">
        <f>СпНл!A29</f>
        <v>Гавриков Илья</v>
      </c>
      <c r="C57" s="68"/>
      <c r="D57" s="68"/>
      <c r="E57" s="68"/>
      <c r="F57" s="20"/>
      <c r="G57" s="40" t="s">
        <v>22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65">
        <v>14</v>
      </c>
      <c r="C58" s="69" t="s">
        <v>98</v>
      </c>
      <c r="D58" s="68"/>
      <c r="E58" s="68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67" t="str">
        <f>СпНл!A16</f>
        <v>Сюндюков Эльдар</v>
      </c>
      <c r="C59" s="20"/>
      <c r="D59" s="68"/>
      <c r="E59" s="68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65">
        <v>28</v>
      </c>
      <c r="E60" s="69" t="s">
        <v>64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63" t="str">
        <f>СпНл!A21</f>
        <v>Мингазов Динар</v>
      </c>
      <c r="C61" s="20"/>
      <c r="D61" s="68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65">
        <v>15</v>
      </c>
      <c r="C62" s="66" t="s">
        <v>44</v>
      </c>
      <c r="D62" s="68"/>
      <c r="E62" s="21">
        <v>-58</v>
      </c>
      <c r="F62" s="63" t="str">
        <f>IF(Нл2с!H14=Нл2с!G10,Нл2с!G18,IF(Нл2с!H14=Нл2с!G18,Нл2с!G10,0))</f>
        <v>Решетицкий Денис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67" t="str">
        <f>СпНл!A24</f>
        <v>Жукова Глафира</v>
      </c>
      <c r="C63" s="68"/>
      <c r="D63" s="68"/>
      <c r="E63" s="20"/>
      <c r="F63" s="65">
        <v>61</v>
      </c>
      <c r="G63" s="66" t="s">
        <v>89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65">
        <v>24</v>
      </c>
      <c r="D64" s="69" t="s">
        <v>90</v>
      </c>
      <c r="E64" s="21">
        <v>-59</v>
      </c>
      <c r="F64" s="67" t="str">
        <f>IF(Нл2с!H30=Нл2с!G26,Нл2с!G34,IF(Нл2с!H30=Нл2с!G34,Нл2с!G26,0))</f>
        <v>Жебер Виктор</v>
      </c>
      <c r="G64" s="40" t="s">
        <v>25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63" t="str">
        <f>СпНл!A37</f>
        <v>_</v>
      </c>
      <c r="C65" s="68"/>
      <c r="D65" s="20"/>
      <c r="E65" s="20"/>
      <c r="F65" s="21">
        <v>-61</v>
      </c>
      <c r="G65" s="63" t="str">
        <f>IF(G63=F62,F64,IF(G63=F64,F62,0))</f>
        <v>Жебер Виктор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65">
        <v>16</v>
      </c>
      <c r="C66" s="69" t="s">
        <v>90</v>
      </c>
      <c r="D66" s="20"/>
      <c r="E66" s="20"/>
      <c r="F66" s="20"/>
      <c r="G66" s="40" t="s">
        <v>26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67" t="str">
        <f>СпНл!A8</f>
        <v>Васильев Лев</v>
      </c>
      <c r="C67" s="20"/>
      <c r="D67" s="20"/>
      <c r="E67" s="21">
        <v>-56</v>
      </c>
      <c r="F67" s="63" t="str">
        <f>IF(Нл2с!G10=Нл2с!F6,Нл2с!F14,IF(Нл2с!G10=Нл2с!F14,Нл2с!F6,0))</f>
        <v>Гареева Лиана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65">
        <v>62</v>
      </c>
      <c r="G68" s="66" t="s">
        <v>95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63" t="str">
        <f>IF(Нл2с!F6=Нл2с!E4,Нл2с!E8,IF(Нл2с!F6=Нл2с!E8,Нл2с!E4,0))</f>
        <v>Гробов Адель</v>
      </c>
      <c r="C69" s="20"/>
      <c r="D69" s="20"/>
      <c r="E69" s="21">
        <v>-57</v>
      </c>
      <c r="F69" s="67" t="str">
        <f>IF(Нл2с!G26=Нл2с!F22,Нл2с!F30,IF(Нл2с!G26=Нл2с!F30,Нл2с!F22,0))</f>
        <v>Неджера Богдан</v>
      </c>
      <c r="G69" s="40" t="s">
        <v>28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65">
        <v>63</v>
      </c>
      <c r="C70" s="66" t="s">
        <v>96</v>
      </c>
      <c r="D70" s="20"/>
      <c r="E70" s="20"/>
      <c r="F70" s="21">
        <v>-62</v>
      </c>
      <c r="G70" s="63" t="str">
        <f>IF(G68=F67,F69,IF(G68=F69,F67,0))</f>
        <v>Гареева Лиана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67" t="str">
        <f>IF(Нл2с!F14=Нл2с!E12,Нл2с!E16,IF(Нл2с!F14=Нл2с!E16,Нл2с!E12,0))</f>
        <v>Альмухаметов Артур</v>
      </c>
      <c r="C71" s="68"/>
      <c r="D71" s="33"/>
      <c r="E71" s="20"/>
      <c r="F71" s="20"/>
      <c r="G71" s="40" t="s">
        <v>30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65">
        <v>65</v>
      </c>
      <c r="D72" s="66" t="s">
        <v>96</v>
      </c>
      <c r="E72" s="21">
        <v>-63</v>
      </c>
      <c r="F72" s="63" t="str">
        <f>IF(C70=B69,B71,IF(C70=B71,B69,0))</f>
        <v>Альмухаметов Артур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63" t="str">
        <f>IF(Нл2с!F22=Нл2с!E20,Нл2с!E24,IF(Нл2с!F22=Нл2с!E24,Нл2с!E20,0))</f>
        <v>Базаргулов Наиль</v>
      </c>
      <c r="C73" s="68"/>
      <c r="D73" s="42" t="s">
        <v>27</v>
      </c>
      <c r="E73" s="20"/>
      <c r="F73" s="65">
        <v>66</v>
      </c>
      <c r="G73" s="66" t="s">
        <v>65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65">
        <v>64</v>
      </c>
      <c r="C74" s="69" t="s">
        <v>90</v>
      </c>
      <c r="D74" s="41"/>
      <c r="E74" s="21">
        <v>-64</v>
      </c>
      <c r="F74" s="67" t="str">
        <f>IF(C74=B73,B75,IF(C74=B75,B73,0))</f>
        <v>Базаргулов Наиль</v>
      </c>
      <c r="G74" s="40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67" t="str">
        <f>IF(Нл2с!F30=Нл2с!E28,Нл2с!E32,IF(Нл2с!F30=Нл2с!E32,Нл2с!E28,0))</f>
        <v>Васильев Лев</v>
      </c>
      <c r="C75" s="21">
        <v>-65</v>
      </c>
      <c r="D75" s="63" t="str">
        <f>IF(D72=C70,C74,IF(D72=C74,C70,0))</f>
        <v>Васильев Лев</v>
      </c>
      <c r="E75" s="20"/>
      <c r="F75" s="21">
        <v>-66</v>
      </c>
      <c r="G75" s="63" t="str">
        <f>IF(G73=F72,F74,IF(G73=F74,F72,0))</f>
        <v>Альмухаметов Артур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29</v>
      </c>
      <c r="E76" s="20"/>
      <c r="F76" s="20"/>
      <c r="G76" s="40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3" sqref="A163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СпНл!A1</f>
        <v>Кубок Республики Башкортостан 2015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1" t="str">
        <f>СпНл!A2</f>
        <v>14-й Этап ДЕНЬ КОСМОНАВТИКИ. Начальная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2">
        <f>СпНл!A3</f>
        <v>42106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21">
        <v>-1</v>
      </c>
      <c r="B4" s="63" t="str">
        <f>IF(Нл1с!C6=Нл1с!B5,Нл1с!B7,IF(Нл1с!C6=Нл1с!B7,Нл1с!B5,0))</f>
        <v>_</v>
      </c>
      <c r="C4" s="20"/>
      <c r="D4" s="21">
        <v>-25</v>
      </c>
      <c r="E4" s="63" t="str">
        <f>IF(Нл1с!E12=Нл1с!D8,Нл1с!D16,IF(Нл1с!E12=Нл1с!D16,Нл1с!D8,0))</f>
        <v>Решетицкий Денис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65">
        <v>32</v>
      </c>
      <c r="C5" s="72" t="s">
        <v>104</v>
      </c>
      <c r="D5" s="20"/>
      <c r="E5" s="68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67" t="str">
        <f>IF(Нл1с!C10=Нл1с!B9,Нл1с!B11,IF(Нл1с!C10=Нл1с!B11,Нл1с!B9,0))</f>
        <v>Кадыров Радик</v>
      </c>
      <c r="C6" s="65">
        <v>40</v>
      </c>
      <c r="D6" s="72" t="s">
        <v>104</v>
      </c>
      <c r="E6" s="65">
        <v>52</v>
      </c>
      <c r="F6" s="72" t="s">
        <v>89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67" t="str">
        <f>IF(Нл1с!D64=Нл1с!C62,Нл1с!C66,IF(Нл1с!D64=Нл1с!C66,Нл1с!C62,0))</f>
        <v>Жукова Глафира</v>
      </c>
      <c r="D7" s="68"/>
      <c r="E7" s="68"/>
      <c r="F7" s="68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63" t="str">
        <f>IF(Нл1с!C14=Нл1с!B13,Нл1с!B15,IF(Нл1с!C14=Нл1с!B15,Нл1с!B13,0))</f>
        <v>Куликов Владислав</v>
      </c>
      <c r="C8" s="20"/>
      <c r="D8" s="65">
        <v>48</v>
      </c>
      <c r="E8" s="73" t="s">
        <v>96</v>
      </c>
      <c r="F8" s="68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65">
        <v>33</v>
      </c>
      <c r="C9" s="72" t="s">
        <v>96</v>
      </c>
      <c r="D9" s="68"/>
      <c r="E9" s="33"/>
      <c r="F9" s="68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67" t="str">
        <f>IF(Нл1с!C18=Нл1с!B17,Нл1с!B19,IF(Нл1с!C18=Нл1с!B19,Нл1с!B17,0))</f>
        <v>Гробов Адель</v>
      </c>
      <c r="C10" s="65">
        <v>41</v>
      </c>
      <c r="D10" s="73" t="s">
        <v>96</v>
      </c>
      <c r="E10" s="33"/>
      <c r="F10" s="65">
        <v>56</v>
      </c>
      <c r="G10" s="72" t="s">
        <v>89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67" t="str">
        <f>IF(Нл1с!D56=Нл1с!C54,Нл1с!C58,IF(Нл1с!D56=Нл1с!C58,Нл1с!C54,0))</f>
        <v>Сюндюков Эльдар</v>
      </c>
      <c r="D11" s="20"/>
      <c r="E11" s="33"/>
      <c r="F11" s="68"/>
      <c r="G11" s="68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63" t="str">
        <f>IF(Нл1с!C22=Нл1с!B21,Нл1с!B23,IF(Нл1с!C22=Нл1с!B23,Нл1с!B21,0))</f>
        <v>_</v>
      </c>
      <c r="C12" s="20"/>
      <c r="D12" s="21">
        <v>-26</v>
      </c>
      <c r="E12" s="63" t="str">
        <f>IF(Нл1с!E28=Нл1с!D24,Нл1с!D32,IF(Нл1с!E28=Нл1с!D32,Нл1с!D24,0))</f>
        <v>Гареева Лиана</v>
      </c>
      <c r="F12" s="68"/>
      <c r="G12" s="68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65">
        <v>34</v>
      </c>
      <c r="C13" s="72" t="s">
        <v>50</v>
      </c>
      <c r="D13" s="20"/>
      <c r="E13" s="68"/>
      <c r="F13" s="68"/>
      <c r="G13" s="68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67" t="str">
        <f>IF(Нл1с!C26=Нл1с!B25,Нл1с!B27,IF(Нл1с!C26=Нл1с!B27,Нл1с!B25,0))</f>
        <v>Нуриев Рустем</v>
      </c>
      <c r="C14" s="65">
        <v>42</v>
      </c>
      <c r="D14" s="72" t="s">
        <v>99</v>
      </c>
      <c r="E14" s="65">
        <v>53</v>
      </c>
      <c r="F14" s="73" t="s">
        <v>93</v>
      </c>
      <c r="G14" s="65">
        <v>58</v>
      </c>
      <c r="H14" s="72" t="s">
        <v>64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67" t="str">
        <f>IF(Нл1с!D48=Нл1с!C46,Нл1с!C50,IF(Нл1с!D48=Нл1с!C50,Нл1с!C46,0))</f>
        <v>Альмухаметов Артур</v>
      </c>
      <c r="D15" s="68"/>
      <c r="E15" s="68"/>
      <c r="F15" s="20"/>
      <c r="G15" s="68"/>
      <c r="H15" s="68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63" t="str">
        <f>IF(Нл1с!C30=Нл1с!B29,Нл1с!B31,IF(Нл1с!C30=Нл1с!B31,Нл1с!B29,0))</f>
        <v>Воронин Олег</v>
      </c>
      <c r="C16" s="20"/>
      <c r="D16" s="65">
        <v>49</v>
      </c>
      <c r="E16" s="73" t="s">
        <v>99</v>
      </c>
      <c r="F16" s="20"/>
      <c r="G16" s="68"/>
      <c r="H16" s="68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65">
        <v>35</v>
      </c>
      <c r="C17" s="72" t="s">
        <v>48</v>
      </c>
      <c r="D17" s="68"/>
      <c r="E17" s="33"/>
      <c r="F17" s="20"/>
      <c r="G17" s="68"/>
      <c r="H17" s="68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67" t="str">
        <f>IF(Нл1с!C34=Нл1с!B33,Нл1с!B35,IF(Нл1с!C34=Нл1с!B35,Нл1с!B33,0))</f>
        <v>_</v>
      </c>
      <c r="C18" s="65">
        <v>43</v>
      </c>
      <c r="D18" s="73" t="s">
        <v>102</v>
      </c>
      <c r="E18" s="33"/>
      <c r="F18" s="21">
        <v>-30</v>
      </c>
      <c r="G18" s="67" t="str">
        <f>IF(Нл1с!F52=Нл1с!E44,Нл1с!E60,IF(Нл1с!F52=Нл1с!E60,Нл1с!E44,0))</f>
        <v>Мухаметдинов Рустам</v>
      </c>
      <c r="H18" s="68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67" t="str">
        <f>IF(Нл1с!D40=Нл1с!C38,Нл1с!C42,IF(Нл1с!D40=Нл1с!C42,Нл1с!C38,0))</f>
        <v>Асылгужин Ринат</v>
      </c>
      <c r="D19" s="20"/>
      <c r="E19" s="33"/>
      <c r="F19" s="20"/>
      <c r="G19" s="33"/>
      <c r="H19" s="68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63" t="str">
        <f>IF(Нл1с!C38=Нл1с!B37,Нл1с!B39,IF(Нл1с!C38=Нл1с!B39,Нл1с!B37,0))</f>
        <v>_</v>
      </c>
      <c r="C20" s="20"/>
      <c r="D20" s="21">
        <v>-27</v>
      </c>
      <c r="E20" s="63" t="str">
        <f>IF(Нл1с!E44=Нл1с!D40,Нл1с!D48,IF(Нл1с!E44=Нл1с!D48,Нл1с!D40,0))</f>
        <v>Базаргулов Наиль</v>
      </c>
      <c r="F20" s="20"/>
      <c r="G20" s="33"/>
      <c r="H20" s="68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65">
        <v>36</v>
      </c>
      <c r="C21" s="72" t="s">
        <v>47</v>
      </c>
      <c r="D21" s="20"/>
      <c r="E21" s="68"/>
      <c r="F21" s="20"/>
      <c r="G21" s="33"/>
      <c r="H21" s="68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67" t="str">
        <f>IF(Нл1с!C42=Нл1с!B41,Нл1с!B43,IF(Нл1с!C42=Нл1с!B43,Нл1с!B41,0))</f>
        <v>Насыров Эмиль</v>
      </c>
      <c r="C22" s="65">
        <v>44</v>
      </c>
      <c r="D22" s="72" t="s">
        <v>92</v>
      </c>
      <c r="E22" s="65">
        <v>54</v>
      </c>
      <c r="F22" s="72" t="s">
        <v>92</v>
      </c>
      <c r="G22" s="33"/>
      <c r="H22" s="65">
        <v>60</v>
      </c>
      <c r="I22" s="74" t="s">
        <v>64</v>
      </c>
      <c r="J22" s="72"/>
      <c r="K22" s="72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67" t="str">
        <f>IF(Нл1с!D32=Нл1с!C30,Нл1с!C34,IF(Нл1с!D32=Нл1с!C34,Нл1с!C30,0))</f>
        <v>Терещенко Галина</v>
      </c>
      <c r="D23" s="68"/>
      <c r="E23" s="68"/>
      <c r="F23" s="68"/>
      <c r="G23" s="33"/>
      <c r="H23" s="68"/>
      <c r="I23" s="41"/>
      <c r="J23" s="75" t="s">
        <v>23</v>
      </c>
      <c r="K23" s="75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63" t="str">
        <f>IF(Нл1с!C46=Нл1с!B45,Нл1с!B47,IF(Нл1с!C46=Нл1с!B47,Нл1с!B45,0))</f>
        <v>Салимгареев Артур</v>
      </c>
      <c r="C24" s="20"/>
      <c r="D24" s="65">
        <v>50</v>
      </c>
      <c r="E24" s="73" t="s">
        <v>92</v>
      </c>
      <c r="F24" s="68"/>
      <c r="G24" s="33"/>
      <c r="H24" s="68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65">
        <v>37</v>
      </c>
      <c r="C25" s="72" t="s">
        <v>94</v>
      </c>
      <c r="D25" s="68"/>
      <c r="E25" s="33"/>
      <c r="F25" s="68"/>
      <c r="G25" s="33"/>
      <c r="H25" s="68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67" t="str">
        <f>IF(Нл1с!C50=Нл1с!B49,Нл1с!B51,IF(Нл1с!C50=Нл1с!B51,Нл1с!B49,0))</f>
        <v>Имандусов Алмат</v>
      </c>
      <c r="C26" s="65">
        <v>45</v>
      </c>
      <c r="D26" s="73" t="s">
        <v>94</v>
      </c>
      <c r="E26" s="33"/>
      <c r="F26" s="65">
        <v>57</v>
      </c>
      <c r="G26" s="72" t="s">
        <v>92</v>
      </c>
      <c r="H26" s="68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67" t="str">
        <f>IF(Нл1с!D24=Нл1с!C22,Нл1с!C26,IF(Нл1с!D24=Нл1с!C26,Нл1с!C22,0))</f>
        <v>Давлетов Айдар</v>
      </c>
      <c r="D27" s="20"/>
      <c r="E27" s="33"/>
      <c r="F27" s="68"/>
      <c r="G27" s="68"/>
      <c r="H27" s="68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63" t="str">
        <f>IF(Нл1с!C54=Нл1с!B53,Нл1с!B55,IF(Нл1с!C54=Нл1с!B55,Нл1с!B53,0))</f>
        <v>Неджера Богдан</v>
      </c>
      <c r="C28" s="20"/>
      <c r="D28" s="21">
        <v>-28</v>
      </c>
      <c r="E28" s="63" t="str">
        <f>IF(Нл1с!E60=Нл1с!D56,Нл1с!D64,IF(Нл1с!E60=Нл1с!D64,Нл1с!D56,0))</f>
        <v>Васильев Лев</v>
      </c>
      <c r="F28" s="68"/>
      <c r="G28" s="68"/>
      <c r="H28" s="68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65">
        <v>38</v>
      </c>
      <c r="C29" s="72" t="s">
        <v>95</v>
      </c>
      <c r="D29" s="20"/>
      <c r="E29" s="68"/>
      <c r="F29" s="68"/>
      <c r="G29" s="68"/>
      <c r="H29" s="68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67" t="str">
        <f>IF(Нл1с!C58=Нл1с!B57,Нл1с!B59,IF(Нл1с!C58=Нл1с!B59,Нл1с!B57,0))</f>
        <v>Гавриков Илья</v>
      </c>
      <c r="C30" s="65">
        <v>46</v>
      </c>
      <c r="D30" s="72" t="s">
        <v>95</v>
      </c>
      <c r="E30" s="65">
        <v>55</v>
      </c>
      <c r="F30" s="73" t="s">
        <v>95</v>
      </c>
      <c r="G30" s="65">
        <v>59</v>
      </c>
      <c r="H30" s="73" t="s">
        <v>92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67" t="str">
        <f>IF(Нл1с!D16=Нл1с!C14,Нл1с!C18,IF(Нл1с!D16=Нл1с!C18,Нл1с!C14,0))</f>
        <v>Раянов Рамиль</v>
      </c>
      <c r="D31" s="68"/>
      <c r="E31" s="68"/>
      <c r="F31" s="20"/>
      <c r="G31" s="68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63" t="str">
        <f>IF(Нл1с!C62=Нл1с!B61,Нл1с!B63,IF(Нл1с!C62=Нл1с!B63,Нл1с!B61,0))</f>
        <v>Мингазов Динар</v>
      </c>
      <c r="C32" s="20"/>
      <c r="D32" s="65">
        <v>51</v>
      </c>
      <c r="E32" s="73" t="s">
        <v>95</v>
      </c>
      <c r="F32" s="20"/>
      <c r="G32" s="68"/>
      <c r="H32" s="21">
        <v>-60</v>
      </c>
      <c r="I32" s="63" t="str">
        <f>IF(I22=H14,H30,IF(I22=H30,H14,0))</f>
        <v>Терещенко Галина</v>
      </c>
      <c r="J32" s="63"/>
      <c r="K32" s="63"/>
      <c r="L32"/>
      <c r="M32"/>
      <c r="N32"/>
      <c r="O32"/>
      <c r="P32"/>
      <c r="Q32"/>
      <c r="R32"/>
      <c r="S32"/>
    </row>
    <row r="33" spans="1:19" ht="12.75">
      <c r="A33" s="21"/>
      <c r="B33" s="65">
        <v>39</v>
      </c>
      <c r="C33" s="72" t="s">
        <v>103</v>
      </c>
      <c r="D33" s="68"/>
      <c r="E33" s="33"/>
      <c r="F33" s="20"/>
      <c r="G33" s="68"/>
      <c r="H33" s="20"/>
      <c r="I33" s="41"/>
      <c r="J33" s="75" t="s">
        <v>24</v>
      </c>
      <c r="K33" s="75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67" t="str">
        <f>IF(Нл1с!C66=Нл1с!B65,Нл1с!B67,IF(Нл1с!C66=Нл1с!B67,Нл1с!B65,0))</f>
        <v>_</v>
      </c>
      <c r="C34" s="65">
        <v>47</v>
      </c>
      <c r="D34" s="73" t="s">
        <v>41</v>
      </c>
      <c r="E34" s="33"/>
      <c r="F34" s="21">
        <v>-29</v>
      </c>
      <c r="G34" s="67" t="str">
        <f>IF(Нл1с!F20=Нл1с!E12,Нл1с!E28,IF(Нл1с!F20=Нл1с!E28,Нл1с!E12,0))</f>
        <v>Жебер Виктор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67" t="str">
        <f>IF(Нл1с!D8=Нл1с!C6,Нл1с!C10,IF(Нл1с!D8=Нл1с!C10,Нл1с!C6,0))</f>
        <v>Кагарманов Юлай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63" t="str">
        <f>IF(D6=C5,C7,IF(D6=C7,C5,0))</f>
        <v>Жукова Глафира</v>
      </c>
      <c r="C37" s="20"/>
      <c r="D37" s="20"/>
      <c r="E37" s="20"/>
      <c r="F37" s="21">
        <v>-48</v>
      </c>
      <c r="G37" s="63" t="str">
        <f>IF(E8=D6,D10,IF(E8=D10,D6,0))</f>
        <v>Кадыров Радик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65">
        <v>71</v>
      </c>
      <c r="C38" s="72"/>
      <c r="D38" s="20"/>
      <c r="E38" s="20"/>
      <c r="F38" s="20"/>
      <c r="G38" s="65">
        <v>67</v>
      </c>
      <c r="H38" s="72" t="s">
        <v>104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67" t="str">
        <f>IF(D10=C9,C11,IF(D10=C11,C9,0))</f>
        <v>Сюндюков Эльдар</v>
      </c>
      <c r="C39" s="68"/>
      <c r="D39" s="20"/>
      <c r="E39" s="20"/>
      <c r="F39" s="21">
        <v>-49</v>
      </c>
      <c r="G39" s="67" t="str">
        <f>IF(E16=D14,D18,IF(E16=D18,D14,0))</f>
        <v>Асылгужин Ринат</v>
      </c>
      <c r="H39" s="68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65">
        <v>75</v>
      </c>
      <c r="D40" s="72"/>
      <c r="E40" s="20"/>
      <c r="F40" s="20"/>
      <c r="G40" s="20"/>
      <c r="H40" s="65">
        <v>69</v>
      </c>
      <c r="I40" s="76" t="s">
        <v>94</v>
      </c>
      <c r="J40" s="66"/>
      <c r="K40" s="66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63" t="str">
        <f>IF(D14=C13,C15,IF(D14=C15,C13,0))</f>
        <v>Нуриев Рустем</v>
      </c>
      <c r="C41" s="68"/>
      <c r="D41" s="68"/>
      <c r="E41" s="20"/>
      <c r="F41" s="21">
        <v>-50</v>
      </c>
      <c r="G41" s="63" t="str">
        <f>IF(E24=D22,D26,IF(E24=D26,D22,0))</f>
        <v>Имандусов Алмат</v>
      </c>
      <c r="H41" s="68"/>
      <c r="I41" s="39"/>
      <c r="J41" s="75" t="s">
        <v>33</v>
      </c>
      <c r="K41" s="75"/>
      <c r="L41"/>
      <c r="M41"/>
      <c r="N41"/>
      <c r="O41"/>
      <c r="P41"/>
      <c r="Q41"/>
      <c r="R41"/>
      <c r="S41"/>
    </row>
    <row r="42" spans="1:19" ht="12.75">
      <c r="A42" s="21"/>
      <c r="B42" s="65">
        <v>72</v>
      </c>
      <c r="C42" s="73"/>
      <c r="D42" s="68"/>
      <c r="E42" s="20"/>
      <c r="F42" s="20"/>
      <c r="G42" s="65">
        <v>68</v>
      </c>
      <c r="H42" s="73" t="s">
        <v>94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67" t="str">
        <f>IF(D18=C17,C19,IF(D18=C19,C17,0))</f>
        <v>Воронин Олег</v>
      </c>
      <c r="C43" s="20"/>
      <c r="D43" s="68"/>
      <c r="E43" s="20"/>
      <c r="F43" s="21">
        <v>-51</v>
      </c>
      <c r="G43" s="67" t="str">
        <f>IF(E32=D30,D34,IF(E32=D34,D30,0))</f>
        <v>Кагарманов Юлай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65">
        <v>77</v>
      </c>
      <c r="E44" s="72"/>
      <c r="F44" s="20"/>
      <c r="G44" s="20"/>
      <c r="H44" s="21">
        <v>-69</v>
      </c>
      <c r="I44" s="63" t="str">
        <f>IF(I40=H38,H42,IF(I40=H42,H38,0))</f>
        <v>Кадыров Радик</v>
      </c>
      <c r="J44" s="72"/>
      <c r="K44" s="72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63" t="str">
        <f>IF(D22=C21,C23,IF(D22=C23,C21,0))</f>
        <v>Насыров Эмиль</v>
      </c>
      <c r="C45" s="20"/>
      <c r="D45" s="68"/>
      <c r="E45" s="40" t="s">
        <v>72</v>
      </c>
      <c r="F45" s="20"/>
      <c r="G45" s="21">
        <v>-67</v>
      </c>
      <c r="H45" s="63" t="str">
        <f>IF(H38=G37,G39,IF(H38=G39,G37,0))</f>
        <v>Асылгужин Ринат</v>
      </c>
      <c r="I45" s="41"/>
      <c r="J45" s="75" t="s">
        <v>35</v>
      </c>
      <c r="K45" s="75"/>
      <c r="L45"/>
      <c r="M45"/>
      <c r="N45"/>
      <c r="O45"/>
      <c r="P45"/>
      <c r="Q45"/>
      <c r="R45"/>
      <c r="S45"/>
    </row>
    <row r="46" spans="1:19" ht="12.75">
      <c r="A46" s="21"/>
      <c r="B46" s="65">
        <v>73</v>
      </c>
      <c r="C46" s="72"/>
      <c r="D46" s="68"/>
      <c r="E46" s="20"/>
      <c r="F46" s="20"/>
      <c r="G46" s="20"/>
      <c r="H46" s="65">
        <v>70</v>
      </c>
      <c r="I46" s="74" t="s">
        <v>41</v>
      </c>
      <c r="J46" s="72"/>
      <c r="K46" s="72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67" t="str">
        <f>IF(D26=C25,C27,IF(D26=C27,C25,0))</f>
        <v>Давлетов Айдар</v>
      </c>
      <c r="C47" s="68"/>
      <c r="D47" s="68"/>
      <c r="E47" s="20"/>
      <c r="F47" s="20"/>
      <c r="G47" s="21">
        <v>-68</v>
      </c>
      <c r="H47" s="67" t="str">
        <f>IF(H42=G41,G43,IF(H42=G43,G41,0))</f>
        <v>Кагарманов Юлай</v>
      </c>
      <c r="I47" s="41"/>
      <c r="J47" s="75" t="s">
        <v>34</v>
      </c>
      <c r="K47" s="75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65">
        <v>76</v>
      </c>
      <c r="D48" s="73"/>
      <c r="E48" s="20"/>
      <c r="F48" s="20"/>
      <c r="G48" s="20"/>
      <c r="H48" s="21">
        <v>-70</v>
      </c>
      <c r="I48" s="63" t="str">
        <f>IF(I46=H45,H47,IF(I46=H47,H45,0))</f>
        <v>Асылгужин Ринат</v>
      </c>
      <c r="J48" s="72"/>
      <c r="K48" s="72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63" t="str">
        <f>IF(D30=C29,C31,IF(D30=C31,C29,0))</f>
        <v>Раянов Рамиль</v>
      </c>
      <c r="C49" s="68"/>
      <c r="D49" s="20"/>
      <c r="E49" s="20"/>
      <c r="F49" s="20"/>
      <c r="G49" s="33"/>
      <c r="H49" s="20"/>
      <c r="I49" s="41"/>
      <c r="J49" s="75" t="s">
        <v>36</v>
      </c>
      <c r="K49" s="75"/>
      <c r="L49"/>
      <c r="M49"/>
      <c r="N49"/>
      <c r="O49"/>
      <c r="P49"/>
      <c r="Q49"/>
      <c r="R49"/>
      <c r="S49"/>
    </row>
    <row r="50" spans="1:19" ht="12.75">
      <c r="A50" s="21"/>
      <c r="B50" s="65">
        <v>74</v>
      </c>
      <c r="C50" s="73"/>
      <c r="D50" s="21">
        <v>-77</v>
      </c>
      <c r="E50" s="63">
        <f>IF(E44=D40,D48,IF(E44=D48,D40,0))</f>
        <v>0</v>
      </c>
      <c r="F50" s="21">
        <v>-71</v>
      </c>
      <c r="G50" s="63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67" t="str">
        <f>IF(D34=C33,C35,IF(D34=C35,C33,0))</f>
        <v>Мингазов Динар</v>
      </c>
      <c r="C51" s="20"/>
      <c r="D51" s="20"/>
      <c r="E51" s="40" t="s">
        <v>73</v>
      </c>
      <c r="F51" s="20"/>
      <c r="G51" s="65">
        <v>79</v>
      </c>
      <c r="H51" s="72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63">
        <f>IF(D40=C38,C42,IF(D40=C42,C38,0))</f>
        <v>0</v>
      </c>
      <c r="E52" s="41"/>
      <c r="F52" s="21">
        <v>-72</v>
      </c>
      <c r="G52" s="67">
        <f>IF(C42=B41,B43,IF(C42=B43,B41,0))</f>
        <v>0</v>
      </c>
      <c r="H52" s="68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65">
        <v>78</v>
      </c>
      <c r="E53" s="72"/>
      <c r="F53" s="20"/>
      <c r="G53" s="20"/>
      <c r="H53" s="65">
        <v>81</v>
      </c>
      <c r="I53" s="76"/>
      <c r="J53" s="66"/>
      <c r="K53" s="66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67">
        <f>IF(D48=C46,C50,IF(D48=C50,C46,0))</f>
        <v>0</v>
      </c>
      <c r="E54" s="40" t="s">
        <v>74</v>
      </c>
      <c r="F54" s="21">
        <v>-73</v>
      </c>
      <c r="G54" s="63">
        <f>IF(C46=B45,B47,IF(C46=B47,B45,0))</f>
        <v>0</v>
      </c>
      <c r="H54" s="68"/>
      <c r="I54" s="39"/>
      <c r="J54" s="75" t="s">
        <v>75</v>
      </c>
      <c r="K54" s="75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63">
        <f>IF(E53=D52,D54,IF(E53=D54,D52,0))</f>
        <v>0</v>
      </c>
      <c r="F55" s="20"/>
      <c r="G55" s="65">
        <v>80</v>
      </c>
      <c r="H55" s="73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63" t="str">
        <f>IF(C5=B4,B6,IF(C5=B6,B4,0))</f>
        <v>_</v>
      </c>
      <c r="C56" s="33"/>
      <c r="D56" s="20"/>
      <c r="E56" s="40" t="s">
        <v>76</v>
      </c>
      <c r="F56" s="21">
        <v>-74</v>
      </c>
      <c r="G56" s="67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65">
        <v>83</v>
      </c>
      <c r="C57" s="72"/>
      <c r="D57" s="20"/>
      <c r="E57" s="20"/>
      <c r="F57" s="20"/>
      <c r="G57" s="20"/>
      <c r="H57" s="21">
        <v>-81</v>
      </c>
      <c r="I57" s="63">
        <f>IF(I53=H51,H55,IF(I53=H55,H51,0))</f>
        <v>0</v>
      </c>
      <c r="J57" s="72"/>
      <c r="K57" s="72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67" t="str">
        <f>IF(C9=B8,B10,IF(C9=B10,B8,0))</f>
        <v>Куликов Владислав</v>
      </c>
      <c r="C58" s="68"/>
      <c r="D58" s="20"/>
      <c r="E58" s="20"/>
      <c r="F58" s="20"/>
      <c r="G58" s="21">
        <v>-79</v>
      </c>
      <c r="H58" s="63">
        <f>IF(H51=G50,G52,IF(H51=G52,G50,0))</f>
        <v>0</v>
      </c>
      <c r="I58" s="41"/>
      <c r="J58" s="75" t="s">
        <v>77</v>
      </c>
      <c r="K58" s="75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65">
        <v>87</v>
      </c>
      <c r="D59" s="72"/>
      <c r="E59" s="20"/>
      <c r="F59" s="20"/>
      <c r="G59" s="20"/>
      <c r="H59" s="65">
        <v>82</v>
      </c>
      <c r="I59" s="74"/>
      <c r="J59" s="72"/>
      <c r="K59" s="72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63" t="str">
        <f>IF(C13=B12,B14,IF(C13=B14,B12,0))</f>
        <v>_</v>
      </c>
      <c r="C60" s="68"/>
      <c r="D60" s="68"/>
      <c r="E60" s="20"/>
      <c r="F60" s="20"/>
      <c r="G60" s="21">
        <v>-80</v>
      </c>
      <c r="H60" s="67">
        <f>IF(H55=G54,G56,IF(H55=G56,G54,0))</f>
        <v>0</v>
      </c>
      <c r="I60" s="41"/>
      <c r="J60" s="75" t="s">
        <v>78</v>
      </c>
      <c r="K60" s="75"/>
      <c r="L60"/>
      <c r="M60"/>
      <c r="N60"/>
      <c r="O60"/>
      <c r="P60"/>
      <c r="Q60"/>
      <c r="R60"/>
      <c r="S60"/>
    </row>
    <row r="61" spans="1:19" ht="12.75">
      <c r="A61" s="21"/>
      <c r="B61" s="65">
        <v>84</v>
      </c>
      <c r="C61" s="73"/>
      <c r="D61" s="68"/>
      <c r="E61" s="20"/>
      <c r="F61" s="20"/>
      <c r="G61" s="20"/>
      <c r="H61" s="21">
        <v>-82</v>
      </c>
      <c r="I61" s="63">
        <f>IF(I59=H58,H60,IF(I59=H60,H58,0))</f>
        <v>0</v>
      </c>
      <c r="J61" s="72"/>
      <c r="K61" s="72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67" t="str">
        <f>IF(C17=B16,B18,IF(C17=B18,B16,0))</f>
        <v>_</v>
      </c>
      <c r="C62" s="20"/>
      <c r="D62" s="68"/>
      <c r="E62" s="20"/>
      <c r="F62" s="20"/>
      <c r="G62" s="33"/>
      <c r="H62" s="20"/>
      <c r="I62" s="41"/>
      <c r="J62" s="75" t="s">
        <v>79</v>
      </c>
      <c r="K62" s="75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65">
        <v>89</v>
      </c>
      <c r="E63" s="72"/>
      <c r="F63" s="21">
        <v>-83</v>
      </c>
      <c r="G63" s="63">
        <f>IF(C57=B56,B58,IF(C57=B58,B56,0))</f>
        <v>0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63" t="str">
        <f>IF(C21=B20,B22,IF(C21=B22,B20,0))</f>
        <v>_</v>
      </c>
      <c r="C64" s="20"/>
      <c r="D64" s="68"/>
      <c r="E64" s="40" t="s">
        <v>80</v>
      </c>
      <c r="F64" s="20"/>
      <c r="G64" s="65">
        <v>91</v>
      </c>
      <c r="H64" s="72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65">
        <v>85</v>
      </c>
      <c r="C65" s="72"/>
      <c r="D65" s="68"/>
      <c r="E65" s="20"/>
      <c r="F65" s="21">
        <v>-84</v>
      </c>
      <c r="G65" s="67">
        <f>IF(C61=B60,B62,IF(C61=B62,B60,0))</f>
        <v>0</v>
      </c>
      <c r="H65" s="68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67" t="str">
        <f>IF(C25=B24,B26,IF(C25=B26,B24,0))</f>
        <v>Салимгареев Артур</v>
      </c>
      <c r="C66" s="68"/>
      <c r="D66" s="68"/>
      <c r="E66" s="20"/>
      <c r="F66" s="20"/>
      <c r="G66" s="20"/>
      <c r="H66" s="65">
        <v>93</v>
      </c>
      <c r="I66" s="76"/>
      <c r="J66" s="66"/>
      <c r="K66" s="66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65">
        <v>88</v>
      </c>
      <c r="D67" s="73"/>
      <c r="E67" s="20"/>
      <c r="F67" s="21">
        <v>-85</v>
      </c>
      <c r="G67" s="63">
        <f>IF(C65=B64,B66,IF(C65=B66,B64,0))</f>
        <v>0</v>
      </c>
      <c r="H67" s="68"/>
      <c r="I67" s="39"/>
      <c r="J67" s="75" t="s">
        <v>81</v>
      </c>
      <c r="K67" s="75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63" t="str">
        <f>IF(C29=B28,B30,IF(C29=B30,B28,0))</f>
        <v>Гавриков Илья</v>
      </c>
      <c r="C68" s="68"/>
      <c r="D68" s="20"/>
      <c r="E68" s="20"/>
      <c r="F68" s="20"/>
      <c r="G68" s="65">
        <v>92</v>
      </c>
      <c r="H68" s="73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65">
        <v>86</v>
      </c>
      <c r="C69" s="73"/>
      <c r="D69" s="21">
        <v>-89</v>
      </c>
      <c r="E69" s="63">
        <f>IF(E63=D59,D67,IF(E63=D67,D59,0))</f>
        <v>0</v>
      </c>
      <c r="F69" s="21">
        <v>-86</v>
      </c>
      <c r="G69" s="67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67" t="str">
        <f>IF(C33=B32,B34,IF(C33=B34,B32,0))</f>
        <v>_</v>
      </c>
      <c r="C70" s="20"/>
      <c r="D70" s="20"/>
      <c r="E70" s="40" t="s">
        <v>82</v>
      </c>
      <c r="F70" s="20"/>
      <c r="G70" s="20"/>
      <c r="H70" s="21">
        <v>-93</v>
      </c>
      <c r="I70" s="63">
        <f>IF(I66=H64,H68,IF(I66=H68,H64,0))</f>
        <v>0</v>
      </c>
      <c r="J70" s="72"/>
      <c r="K70" s="72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63">
        <f>IF(D59=C57,C61,IF(D59=C61,C57,0))</f>
        <v>0</v>
      </c>
      <c r="E71" s="41"/>
      <c r="F71" s="20"/>
      <c r="G71" s="21">
        <v>-91</v>
      </c>
      <c r="H71" s="63">
        <f>IF(H64=G63,G65,IF(H64=G65,G63,0))</f>
        <v>0</v>
      </c>
      <c r="I71" s="41"/>
      <c r="J71" s="75" t="s">
        <v>83</v>
      </c>
      <c r="K71" s="75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65">
        <v>90</v>
      </c>
      <c r="E72" s="72"/>
      <c r="F72" s="20"/>
      <c r="G72" s="20"/>
      <c r="H72" s="65">
        <v>94</v>
      </c>
      <c r="I72" s="74"/>
      <c r="J72" s="72"/>
      <c r="K72" s="72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67">
        <f>IF(D67=C65,C69,IF(D67=C69,C65,0))</f>
        <v>0</v>
      </c>
      <c r="E73" s="40" t="s">
        <v>84</v>
      </c>
      <c r="F73" s="20"/>
      <c r="G73" s="21">
        <v>-92</v>
      </c>
      <c r="H73" s="67">
        <f>IF(H68=G67,G69,IF(H68=G69,G67,0))</f>
        <v>0</v>
      </c>
      <c r="I73" s="41"/>
      <c r="J73" s="75" t="s">
        <v>85</v>
      </c>
      <c r="K73" s="75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63">
        <f>IF(E72=D71,D73,IF(E72=D73,D71,0))</f>
        <v>0</v>
      </c>
      <c r="F74" s="20"/>
      <c r="G74" s="20"/>
      <c r="H74" s="21">
        <v>-94</v>
      </c>
      <c r="I74" s="63">
        <f>IF(I72=H71,H73,IF(I72=H73,H71,0))</f>
        <v>0</v>
      </c>
      <c r="J74" s="72"/>
      <c r="K74" s="72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86</v>
      </c>
      <c r="F75" s="20"/>
      <c r="G75" s="33"/>
      <c r="H75" s="20"/>
      <c r="I75" s="41"/>
      <c r="J75" s="75" t="s">
        <v>87</v>
      </c>
      <c r="K75" s="75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63" sqref="A163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77" t="s">
        <v>37</v>
      </c>
      <c r="B1" s="78" t="s">
        <v>38</v>
      </c>
      <c r="C1" s="79" t="s">
        <v>39</v>
      </c>
    </row>
    <row r="2" spans="1:3" ht="12.75">
      <c r="A2" s="80">
        <v>1</v>
      </c>
      <c r="B2" s="81" t="str">
        <f>Нл1с!C6</f>
        <v>Решетицкий Денис</v>
      </c>
      <c r="C2" s="82" t="str">
        <f>Нл2с!B4</f>
        <v>_</v>
      </c>
    </row>
    <row r="3" spans="1:3" ht="12.75">
      <c r="A3" s="80">
        <v>2</v>
      </c>
      <c r="B3" s="81" t="str">
        <f>Нл1с!C10</f>
        <v>Кагарманов Юлай</v>
      </c>
      <c r="C3" s="82" t="str">
        <f>Нл2с!B6</f>
        <v>Кадыров Радик</v>
      </c>
    </row>
    <row r="4" spans="1:3" ht="12.75">
      <c r="A4" s="80">
        <v>3</v>
      </c>
      <c r="B4" s="81" t="str">
        <f>Нл1с!C14</f>
        <v>Раянов Рамиль</v>
      </c>
      <c r="C4" s="82" t="str">
        <f>Нл2с!B8</f>
        <v>Куликов Владислав</v>
      </c>
    </row>
    <row r="5" spans="1:3" ht="12.75">
      <c r="A5" s="80">
        <v>4</v>
      </c>
      <c r="B5" s="81" t="str">
        <f>Нл1с!C18</f>
        <v>Ибрагимов Исмагиль</v>
      </c>
      <c r="C5" s="82" t="str">
        <f>Нл2с!B10</f>
        <v>Гробов Адель</v>
      </c>
    </row>
    <row r="6" spans="1:3" ht="12.75">
      <c r="A6" s="80">
        <v>5</v>
      </c>
      <c r="B6" s="81" t="str">
        <f>Нл1с!C22</f>
        <v>Гареева Лиана</v>
      </c>
      <c r="C6" s="82" t="str">
        <f>Нл2с!B12</f>
        <v>_</v>
      </c>
    </row>
    <row r="7" spans="1:3" ht="12.75">
      <c r="A7" s="80">
        <v>6</v>
      </c>
      <c r="B7" s="81" t="str">
        <f>Нл1с!C26</f>
        <v>Давлетов Айдар</v>
      </c>
      <c r="C7" s="82" t="str">
        <f>Нл2с!B14</f>
        <v>Нуриев Рустем</v>
      </c>
    </row>
    <row r="8" spans="1:3" ht="12.75">
      <c r="A8" s="80">
        <v>7</v>
      </c>
      <c r="B8" s="81" t="str">
        <f>Нл1с!C30</f>
        <v>Жебер Виктор</v>
      </c>
      <c r="C8" s="82" t="str">
        <f>Нл2с!B16</f>
        <v>Воронин Олег</v>
      </c>
    </row>
    <row r="9" spans="1:3" ht="12.75">
      <c r="A9" s="80">
        <v>8</v>
      </c>
      <c r="B9" s="81" t="str">
        <f>Нл1с!C34</f>
        <v>Терещенко Галина</v>
      </c>
      <c r="C9" s="82" t="str">
        <f>Нл2с!B18</f>
        <v>_</v>
      </c>
    </row>
    <row r="10" spans="1:3" ht="12.75">
      <c r="A10" s="80">
        <v>9</v>
      </c>
      <c r="B10" s="81" t="str">
        <f>Нл1с!C38</f>
        <v>Янситов Дмитрий</v>
      </c>
      <c r="C10" s="82" t="str">
        <f>Нл2с!B20</f>
        <v>_</v>
      </c>
    </row>
    <row r="11" spans="1:3" ht="12.75">
      <c r="A11" s="80">
        <v>10</v>
      </c>
      <c r="B11" s="81" t="str">
        <f>Нл1с!C42</f>
        <v>Асылгужин Ринат</v>
      </c>
      <c r="C11" s="82" t="str">
        <f>Нл2с!B22</f>
        <v>Насыров Эмиль</v>
      </c>
    </row>
    <row r="12" spans="1:3" ht="12.75">
      <c r="A12" s="80">
        <v>11</v>
      </c>
      <c r="B12" s="81" t="str">
        <f>Нл1с!C46</f>
        <v>Альмухаметов Артур</v>
      </c>
      <c r="C12" s="82" t="str">
        <f>Нл2с!B24</f>
        <v>Салимгареев Артур</v>
      </c>
    </row>
    <row r="13" spans="1:3" ht="12.75">
      <c r="A13" s="80">
        <v>12</v>
      </c>
      <c r="B13" s="81" t="str">
        <f>Нл1с!C50</f>
        <v>Базаргулов Наиль</v>
      </c>
      <c r="C13" s="82" t="str">
        <f>Нл2с!B26</f>
        <v>Имандусов Алмат</v>
      </c>
    </row>
    <row r="14" spans="1:3" ht="12.75">
      <c r="A14" s="80">
        <v>13</v>
      </c>
      <c r="B14" s="81" t="str">
        <f>Нл1с!C54</f>
        <v>Мухаметдинов Рустам</v>
      </c>
      <c r="C14" s="82" t="str">
        <f>Нл2с!B28</f>
        <v>Неджера Богдан</v>
      </c>
    </row>
    <row r="15" spans="1:3" ht="12.75">
      <c r="A15" s="80">
        <v>14</v>
      </c>
      <c r="B15" s="81" t="str">
        <f>Нл1с!C58</f>
        <v>Сюндюков Эльдар</v>
      </c>
      <c r="C15" s="82" t="str">
        <f>Нл2с!B30</f>
        <v>Гавриков Илья</v>
      </c>
    </row>
    <row r="16" spans="1:3" ht="12.75">
      <c r="A16" s="80">
        <v>15</v>
      </c>
      <c r="B16" s="81" t="str">
        <f>Нл1с!C62</f>
        <v>Жукова Глафира</v>
      </c>
      <c r="C16" s="82" t="str">
        <f>Нл2с!B32</f>
        <v>Мингазов Динар</v>
      </c>
    </row>
    <row r="17" spans="1:3" ht="12.75">
      <c r="A17" s="80">
        <v>16</v>
      </c>
      <c r="B17" s="81" t="str">
        <f>Нл1с!C66</f>
        <v>Васильев Лев</v>
      </c>
      <c r="C17" s="82" t="str">
        <f>Нл2с!B34</f>
        <v>_</v>
      </c>
    </row>
    <row r="18" spans="1:3" ht="12.75">
      <c r="A18" s="80">
        <v>17</v>
      </c>
      <c r="B18" s="81" t="str">
        <f>Нл1с!D8</f>
        <v>Решетицкий Денис</v>
      </c>
      <c r="C18" s="82" t="str">
        <f>Нл2с!C35</f>
        <v>Кагарманов Юлай</v>
      </c>
    </row>
    <row r="19" spans="1:3" ht="12.75">
      <c r="A19" s="80">
        <v>18</v>
      </c>
      <c r="B19" s="81" t="str">
        <f>Нл1с!D16</f>
        <v>Ибрагимов Исмагиль</v>
      </c>
      <c r="C19" s="82" t="str">
        <f>Нл2с!C31</f>
        <v>Раянов Рамиль</v>
      </c>
    </row>
    <row r="20" spans="1:3" ht="12.75">
      <c r="A20" s="80">
        <v>19</v>
      </c>
      <c r="B20" s="81" t="str">
        <f>Нл1с!D24</f>
        <v>Гареева Лиана</v>
      </c>
      <c r="C20" s="82" t="str">
        <f>Нл2с!C27</f>
        <v>Давлетов Айдар</v>
      </c>
    </row>
    <row r="21" spans="1:3" ht="12.75">
      <c r="A21" s="80">
        <v>20</v>
      </c>
      <c r="B21" s="81" t="str">
        <f>Нл1с!D32</f>
        <v>Жебер Виктор</v>
      </c>
      <c r="C21" s="82" t="str">
        <f>Нл2с!C23</f>
        <v>Терещенко Галина</v>
      </c>
    </row>
    <row r="22" spans="1:3" ht="12.75">
      <c r="A22" s="80">
        <v>21</v>
      </c>
      <c r="B22" s="81" t="str">
        <f>Нл1с!D40</f>
        <v>Янситов Дмитрий</v>
      </c>
      <c r="C22" s="82" t="str">
        <f>Нл2с!C19</f>
        <v>Асылгужин Ринат</v>
      </c>
    </row>
    <row r="23" spans="1:3" ht="12.75">
      <c r="A23" s="80">
        <v>22</v>
      </c>
      <c r="B23" s="81" t="str">
        <f>Нл1с!D48</f>
        <v>Базаргулов Наиль</v>
      </c>
      <c r="C23" s="82" t="str">
        <f>Нл2с!C15</f>
        <v>Альмухаметов Артур</v>
      </c>
    </row>
    <row r="24" spans="1:3" ht="12.75">
      <c r="A24" s="80">
        <v>23</v>
      </c>
      <c r="B24" s="81" t="str">
        <f>Нл1с!D56</f>
        <v>Мухаметдинов Рустам</v>
      </c>
      <c r="C24" s="82" t="str">
        <f>Нл2с!C11</f>
        <v>Сюндюков Эльдар</v>
      </c>
    </row>
    <row r="25" spans="1:3" ht="12.75">
      <c r="A25" s="80">
        <v>24</v>
      </c>
      <c r="B25" s="81" t="str">
        <f>Нл1с!D64</f>
        <v>Васильев Лев</v>
      </c>
      <c r="C25" s="82" t="str">
        <f>Нл2с!C7</f>
        <v>Жукова Глафира</v>
      </c>
    </row>
    <row r="26" spans="1:3" ht="12.75">
      <c r="A26" s="80">
        <v>25</v>
      </c>
      <c r="B26" s="81" t="str">
        <f>Нл1с!E12</f>
        <v>Ибрагимов Исмагиль</v>
      </c>
      <c r="C26" s="82" t="str">
        <f>Нл2с!E4</f>
        <v>Решетицкий Денис</v>
      </c>
    </row>
    <row r="27" spans="1:3" ht="12.75">
      <c r="A27" s="80">
        <v>26</v>
      </c>
      <c r="B27" s="81" t="str">
        <f>Нл1с!E28</f>
        <v>Жебер Виктор</v>
      </c>
      <c r="C27" s="82" t="str">
        <f>Нл2с!E12</f>
        <v>Гареева Лиана</v>
      </c>
    </row>
    <row r="28" spans="1:3" ht="12.75">
      <c r="A28" s="80">
        <v>27</v>
      </c>
      <c r="B28" s="81" t="str">
        <f>Нл1с!E44</f>
        <v>Янситов Дмитрий</v>
      </c>
      <c r="C28" s="82" t="str">
        <f>Нл2с!E20</f>
        <v>Базаргулов Наиль</v>
      </c>
    </row>
    <row r="29" spans="1:3" ht="12.75">
      <c r="A29" s="80">
        <v>28</v>
      </c>
      <c r="B29" s="81" t="str">
        <f>Нл1с!E60</f>
        <v>Мухаметдинов Рустам</v>
      </c>
      <c r="C29" s="82" t="str">
        <f>Нл2с!E28</f>
        <v>Васильев Лев</v>
      </c>
    </row>
    <row r="30" spans="1:3" ht="12.75">
      <c r="A30" s="80">
        <v>29</v>
      </c>
      <c r="B30" s="81" t="str">
        <f>Нл1с!F20</f>
        <v>Ибрагимов Исмагиль</v>
      </c>
      <c r="C30" s="82" t="str">
        <f>Нл2с!G34</f>
        <v>Жебер Виктор</v>
      </c>
    </row>
    <row r="31" spans="1:3" ht="12.75">
      <c r="A31" s="80">
        <v>30</v>
      </c>
      <c r="B31" s="81" t="str">
        <f>Нл1с!F52</f>
        <v>Янситов Дмитрий</v>
      </c>
      <c r="C31" s="82" t="str">
        <f>Нл2с!G18</f>
        <v>Мухаметдинов Рустам</v>
      </c>
    </row>
    <row r="32" spans="1:3" ht="12.75">
      <c r="A32" s="80">
        <v>31</v>
      </c>
      <c r="B32" s="81" t="str">
        <f>Нл1с!G36</f>
        <v>Ибрагимов Исмагиль</v>
      </c>
      <c r="C32" s="82" t="str">
        <f>Нл1с!G56</f>
        <v>Янситов Дмитрий</v>
      </c>
    </row>
    <row r="33" spans="1:3" ht="12.75">
      <c r="A33" s="80">
        <v>32</v>
      </c>
      <c r="B33" s="81" t="str">
        <f>Нл2с!C5</f>
        <v>Кадыров Радик</v>
      </c>
      <c r="C33" s="82" t="str">
        <f>Нл2с!B56</f>
        <v>_</v>
      </c>
    </row>
    <row r="34" spans="1:3" ht="12.75">
      <c r="A34" s="80">
        <v>33</v>
      </c>
      <c r="B34" s="81" t="str">
        <f>Нл2с!C9</f>
        <v>Гробов Адель</v>
      </c>
      <c r="C34" s="82" t="str">
        <f>Нл2с!B58</f>
        <v>Куликов Владислав</v>
      </c>
    </row>
    <row r="35" spans="1:3" ht="12.75">
      <c r="A35" s="80">
        <v>34</v>
      </c>
      <c r="B35" s="81" t="str">
        <f>Нл2с!C13</f>
        <v>Нуриев Рустем</v>
      </c>
      <c r="C35" s="82" t="str">
        <f>Нл2с!B60</f>
        <v>_</v>
      </c>
    </row>
    <row r="36" spans="1:3" ht="12.75">
      <c r="A36" s="80">
        <v>35</v>
      </c>
      <c r="B36" s="81" t="str">
        <f>Нл2с!C17</f>
        <v>Воронин Олег</v>
      </c>
      <c r="C36" s="82" t="str">
        <f>Нл2с!B62</f>
        <v>_</v>
      </c>
    </row>
    <row r="37" spans="1:3" ht="12.75">
      <c r="A37" s="80">
        <v>36</v>
      </c>
      <c r="B37" s="81" t="str">
        <f>Нл2с!C21</f>
        <v>Насыров Эмиль</v>
      </c>
      <c r="C37" s="82" t="str">
        <f>Нл2с!B64</f>
        <v>_</v>
      </c>
    </row>
    <row r="38" spans="1:3" ht="12.75">
      <c r="A38" s="80">
        <v>37</v>
      </c>
      <c r="B38" s="81" t="str">
        <f>Нл2с!C25</f>
        <v>Имандусов Алмат</v>
      </c>
      <c r="C38" s="82" t="str">
        <f>Нл2с!B66</f>
        <v>Салимгареев Артур</v>
      </c>
    </row>
    <row r="39" spans="1:3" ht="12.75">
      <c r="A39" s="80">
        <v>38</v>
      </c>
      <c r="B39" s="81" t="str">
        <f>Нл2с!C29</f>
        <v>Неджера Богдан</v>
      </c>
      <c r="C39" s="82" t="str">
        <f>Нл2с!B68</f>
        <v>Гавриков Илья</v>
      </c>
    </row>
    <row r="40" spans="1:3" ht="12.75">
      <c r="A40" s="80">
        <v>39</v>
      </c>
      <c r="B40" s="81" t="str">
        <f>Нл2с!C33</f>
        <v>Мингазов Динар</v>
      </c>
      <c r="C40" s="82" t="str">
        <f>Нл2с!B70</f>
        <v>_</v>
      </c>
    </row>
    <row r="41" spans="1:3" ht="12.75">
      <c r="A41" s="80">
        <v>40</v>
      </c>
      <c r="B41" s="81" t="str">
        <f>Нл2с!D6</f>
        <v>Кадыров Радик</v>
      </c>
      <c r="C41" s="82" t="str">
        <f>Нл2с!B37</f>
        <v>Жукова Глафира</v>
      </c>
    </row>
    <row r="42" spans="1:3" ht="12.75">
      <c r="A42" s="80">
        <v>41</v>
      </c>
      <c r="B42" s="81" t="str">
        <f>Нл2с!D10</f>
        <v>Гробов Адель</v>
      </c>
      <c r="C42" s="82" t="str">
        <f>Нл2с!B39</f>
        <v>Сюндюков Эльдар</v>
      </c>
    </row>
    <row r="43" spans="1:3" ht="12.75">
      <c r="A43" s="80">
        <v>42</v>
      </c>
      <c r="B43" s="81" t="str">
        <f>Нл2с!D14</f>
        <v>Альмухаметов Артур</v>
      </c>
      <c r="C43" s="82" t="str">
        <f>Нл2с!B41</f>
        <v>Нуриев Рустем</v>
      </c>
    </row>
    <row r="44" spans="1:3" ht="12.75">
      <c r="A44" s="80">
        <v>43</v>
      </c>
      <c r="B44" s="81" t="str">
        <f>Нл2с!D18</f>
        <v>Асылгужин Ринат</v>
      </c>
      <c r="C44" s="82" t="str">
        <f>Нл2с!B43</f>
        <v>Воронин Олег</v>
      </c>
    </row>
    <row r="45" spans="1:3" ht="12.75">
      <c r="A45" s="80">
        <v>44</v>
      </c>
      <c r="B45" s="81" t="str">
        <f>Нл2с!D22</f>
        <v>Терещенко Галина</v>
      </c>
      <c r="C45" s="82" t="str">
        <f>Нл2с!B45</f>
        <v>Насыров Эмиль</v>
      </c>
    </row>
    <row r="46" spans="1:3" ht="12.75">
      <c r="A46" s="80">
        <v>45</v>
      </c>
      <c r="B46" s="81" t="str">
        <f>Нл2с!D26</f>
        <v>Имандусов Алмат</v>
      </c>
      <c r="C46" s="82" t="str">
        <f>Нл2с!B47</f>
        <v>Давлетов Айдар</v>
      </c>
    </row>
    <row r="47" spans="1:3" ht="12.75">
      <c r="A47" s="80">
        <v>46</v>
      </c>
      <c r="B47" s="81" t="str">
        <f>Нл2с!D30</f>
        <v>Неджера Богдан</v>
      </c>
      <c r="C47" s="82" t="str">
        <f>Нл2с!B49</f>
        <v>Раянов Рамиль</v>
      </c>
    </row>
    <row r="48" spans="1:3" ht="12.75">
      <c r="A48" s="80">
        <v>47</v>
      </c>
      <c r="B48" s="81" t="str">
        <f>Нл2с!D34</f>
        <v>Кагарманов Юлай</v>
      </c>
      <c r="C48" s="82" t="str">
        <f>Нл2с!B51</f>
        <v>Мингазов Динар</v>
      </c>
    </row>
    <row r="49" spans="1:3" ht="12.75">
      <c r="A49" s="80">
        <v>48</v>
      </c>
      <c r="B49" s="81" t="str">
        <f>Нл2с!E8</f>
        <v>Гробов Адель</v>
      </c>
      <c r="C49" s="82" t="str">
        <f>Нл2с!G37</f>
        <v>Кадыров Радик</v>
      </c>
    </row>
    <row r="50" spans="1:3" ht="12.75">
      <c r="A50" s="80">
        <v>49</v>
      </c>
      <c r="B50" s="81" t="str">
        <f>Нл2с!E16</f>
        <v>Альмухаметов Артур</v>
      </c>
      <c r="C50" s="82" t="str">
        <f>Нл2с!G39</f>
        <v>Асылгужин Ринат</v>
      </c>
    </row>
    <row r="51" spans="1:3" ht="12.75">
      <c r="A51" s="80">
        <v>50</v>
      </c>
      <c r="B51" s="81" t="str">
        <f>Нл2с!E24</f>
        <v>Терещенко Галина</v>
      </c>
      <c r="C51" s="82" t="str">
        <f>Нл2с!G41</f>
        <v>Имандусов Алмат</v>
      </c>
    </row>
    <row r="52" spans="1:3" ht="12.75">
      <c r="A52" s="80">
        <v>51</v>
      </c>
      <c r="B52" s="81" t="str">
        <f>Нл2с!E32</f>
        <v>Неджера Богдан</v>
      </c>
      <c r="C52" s="82" t="str">
        <f>Нл2с!G43</f>
        <v>Кагарманов Юлай</v>
      </c>
    </row>
    <row r="53" spans="1:3" ht="12.75">
      <c r="A53" s="80">
        <v>52</v>
      </c>
      <c r="B53" s="81" t="str">
        <f>Нл2с!F6</f>
        <v>Решетицкий Денис</v>
      </c>
      <c r="C53" s="82" t="str">
        <f>Нл1с!B69</f>
        <v>Гробов Адель</v>
      </c>
    </row>
    <row r="54" spans="1:3" ht="12.75">
      <c r="A54" s="80">
        <v>53</v>
      </c>
      <c r="B54" s="81" t="str">
        <f>Нл2с!F14</f>
        <v>Гареева Лиана</v>
      </c>
      <c r="C54" s="82" t="str">
        <f>Нл1с!B71</f>
        <v>Альмухаметов Артур</v>
      </c>
    </row>
    <row r="55" spans="1:3" ht="12.75">
      <c r="A55" s="80">
        <v>54</v>
      </c>
      <c r="B55" s="81" t="str">
        <f>Нл2с!F22</f>
        <v>Терещенко Галина</v>
      </c>
      <c r="C55" s="82" t="str">
        <f>Нл1с!B73</f>
        <v>Базаргулов Наиль</v>
      </c>
    </row>
    <row r="56" spans="1:3" ht="12.75">
      <c r="A56" s="80">
        <v>55</v>
      </c>
      <c r="B56" s="81" t="str">
        <f>Нл2с!F30</f>
        <v>Неджера Богдан</v>
      </c>
      <c r="C56" s="82" t="str">
        <f>Нл1с!B75</f>
        <v>Васильев Лев</v>
      </c>
    </row>
    <row r="57" spans="1:3" ht="12.75">
      <c r="A57" s="80">
        <v>56</v>
      </c>
      <c r="B57" s="81" t="str">
        <f>Нл2с!G10</f>
        <v>Решетицкий Денис</v>
      </c>
      <c r="C57" s="82" t="str">
        <f>Нл1с!F67</f>
        <v>Гареева Лиана</v>
      </c>
    </row>
    <row r="58" spans="1:3" ht="12.75">
      <c r="A58" s="80">
        <v>57</v>
      </c>
      <c r="B58" s="81" t="str">
        <f>Нл2с!G26</f>
        <v>Терещенко Галина</v>
      </c>
      <c r="C58" s="82" t="str">
        <f>Нл1с!F69</f>
        <v>Неджера Богдан</v>
      </c>
    </row>
    <row r="59" spans="1:3" ht="12.75">
      <c r="A59" s="80">
        <v>58</v>
      </c>
      <c r="B59" s="81" t="str">
        <f>Нл2с!H14</f>
        <v>Мухаметдинов Рустам</v>
      </c>
      <c r="C59" s="82" t="str">
        <f>Нл1с!F62</f>
        <v>Решетицкий Денис</v>
      </c>
    </row>
    <row r="60" spans="1:3" ht="12.75">
      <c r="A60" s="80">
        <v>59</v>
      </c>
      <c r="B60" s="81" t="str">
        <f>Нл2с!H30</f>
        <v>Терещенко Галина</v>
      </c>
      <c r="C60" s="82" t="str">
        <f>Нл1с!F64</f>
        <v>Жебер Виктор</v>
      </c>
    </row>
    <row r="61" spans="1:3" ht="12.75">
      <c r="A61" s="80">
        <v>60</v>
      </c>
      <c r="B61" s="81" t="str">
        <f>Нл2с!I22</f>
        <v>Мухаметдинов Рустам</v>
      </c>
      <c r="C61" s="82" t="str">
        <f>Нл2с!I32</f>
        <v>Терещенко Галина</v>
      </c>
    </row>
    <row r="62" spans="1:3" ht="12.75">
      <c r="A62" s="80">
        <v>61</v>
      </c>
      <c r="B62" s="81" t="str">
        <f>Нл1с!G63</f>
        <v>Решетицкий Денис</v>
      </c>
      <c r="C62" s="82" t="str">
        <f>Нл1с!G65</f>
        <v>Жебер Виктор</v>
      </c>
    </row>
    <row r="63" spans="1:3" ht="12.75">
      <c r="A63" s="80">
        <v>62</v>
      </c>
      <c r="B63" s="81" t="str">
        <f>Нл1с!G68</f>
        <v>Неджера Богдан</v>
      </c>
      <c r="C63" s="82" t="str">
        <f>Нл1с!G70</f>
        <v>Гареева Лиана</v>
      </c>
    </row>
    <row r="64" spans="1:3" ht="12.75">
      <c r="A64" s="80">
        <v>63</v>
      </c>
      <c r="B64" s="81" t="str">
        <f>Нл1с!C70</f>
        <v>Гробов Адель</v>
      </c>
      <c r="C64" s="82" t="str">
        <f>Нл1с!F72</f>
        <v>Альмухаметов Артур</v>
      </c>
    </row>
    <row r="65" spans="1:3" ht="12.75">
      <c r="A65" s="80">
        <v>64</v>
      </c>
      <c r="B65" s="81" t="str">
        <f>Нл1с!C74</f>
        <v>Васильев Лев</v>
      </c>
      <c r="C65" s="82" t="str">
        <f>Нл1с!F74</f>
        <v>Базаргулов Наиль</v>
      </c>
    </row>
    <row r="66" spans="1:3" ht="12.75">
      <c r="A66" s="80">
        <v>65</v>
      </c>
      <c r="B66" s="81" t="str">
        <f>Нл1с!D72</f>
        <v>Гробов Адель</v>
      </c>
      <c r="C66" s="82" t="str">
        <f>Нл1с!D75</f>
        <v>Васильев Лев</v>
      </c>
    </row>
    <row r="67" spans="1:3" ht="12.75">
      <c r="A67" s="80">
        <v>66</v>
      </c>
      <c r="B67" s="81" t="str">
        <f>Нл1с!G73</f>
        <v>Базаргулов Наиль</v>
      </c>
      <c r="C67" s="82" t="str">
        <f>Нл1с!G75</f>
        <v>Альмухаметов Артур</v>
      </c>
    </row>
    <row r="68" spans="1:3" ht="12.75">
      <c r="A68" s="80">
        <v>67</v>
      </c>
      <c r="B68" s="81" t="str">
        <f>Нл2с!H38</f>
        <v>Кадыров Радик</v>
      </c>
      <c r="C68" s="82" t="str">
        <f>Нл2с!H45</f>
        <v>Асылгужин Ринат</v>
      </c>
    </row>
    <row r="69" spans="1:3" ht="12.75">
      <c r="A69" s="80">
        <v>68</v>
      </c>
      <c r="B69" s="81" t="str">
        <f>Нл2с!H42</f>
        <v>Имандусов Алмат</v>
      </c>
      <c r="C69" s="82" t="str">
        <f>Нл2с!H47</f>
        <v>Кагарманов Юлай</v>
      </c>
    </row>
    <row r="70" spans="1:3" ht="12.75">
      <c r="A70" s="80">
        <v>69</v>
      </c>
      <c r="B70" s="81" t="str">
        <f>Нл2с!I40</f>
        <v>Имандусов Алмат</v>
      </c>
      <c r="C70" s="82" t="str">
        <f>Нл2с!I44</f>
        <v>Кадыров Радик</v>
      </c>
    </row>
    <row r="71" spans="1:3" ht="12.75">
      <c r="A71" s="80">
        <v>70</v>
      </c>
      <c r="B71" s="81" t="str">
        <f>Нл2с!I46</f>
        <v>Кагарманов Юлай</v>
      </c>
      <c r="C71" s="82" t="str">
        <f>Нл2с!I48</f>
        <v>Асылгужин Ринат</v>
      </c>
    </row>
    <row r="72" spans="1:3" ht="12.75">
      <c r="A72" s="80">
        <v>71</v>
      </c>
      <c r="B72" s="81">
        <f>Нл2с!C38</f>
        <v>0</v>
      </c>
      <c r="C72" s="82">
        <f>Нл2с!G50</f>
        <v>0</v>
      </c>
    </row>
    <row r="73" spans="1:3" ht="12.75">
      <c r="A73" s="80">
        <v>72</v>
      </c>
      <c r="B73" s="81">
        <f>Нл2с!C42</f>
        <v>0</v>
      </c>
      <c r="C73" s="82">
        <f>Нл2с!G52</f>
        <v>0</v>
      </c>
    </row>
    <row r="74" spans="1:3" ht="12.75">
      <c r="A74" s="80">
        <v>73</v>
      </c>
      <c r="B74" s="81">
        <f>Нл2с!C46</f>
        <v>0</v>
      </c>
      <c r="C74" s="82">
        <f>Нл2с!G54</f>
        <v>0</v>
      </c>
    </row>
    <row r="75" spans="1:3" ht="12.75">
      <c r="A75" s="80">
        <v>74</v>
      </c>
      <c r="B75" s="81">
        <f>Нл2с!C50</f>
        <v>0</v>
      </c>
      <c r="C75" s="82">
        <f>Нл2с!G56</f>
        <v>0</v>
      </c>
    </row>
    <row r="76" spans="1:3" ht="12.75">
      <c r="A76" s="80">
        <v>75</v>
      </c>
      <c r="B76" s="81">
        <f>Нл2с!D40</f>
        <v>0</v>
      </c>
      <c r="C76" s="82">
        <f>Нл2с!D52</f>
        <v>0</v>
      </c>
    </row>
    <row r="77" spans="1:3" ht="12.75">
      <c r="A77" s="80">
        <v>76</v>
      </c>
      <c r="B77" s="81">
        <f>Нл2с!D48</f>
        <v>0</v>
      </c>
      <c r="C77" s="82">
        <f>Нл2с!D54</f>
        <v>0</v>
      </c>
    </row>
    <row r="78" spans="1:3" ht="12.75">
      <c r="A78" s="80">
        <v>77</v>
      </c>
      <c r="B78" s="81">
        <f>Нл2с!E44</f>
        <v>0</v>
      </c>
      <c r="C78" s="82">
        <f>Нл2с!E50</f>
        <v>0</v>
      </c>
    </row>
    <row r="79" spans="1:3" ht="12.75">
      <c r="A79" s="80">
        <v>78</v>
      </c>
      <c r="B79" s="81">
        <f>Нл2с!E53</f>
        <v>0</v>
      </c>
      <c r="C79" s="82">
        <f>Нл2с!E55</f>
        <v>0</v>
      </c>
    </row>
    <row r="80" spans="1:3" ht="12.75">
      <c r="A80" s="80">
        <v>79</v>
      </c>
      <c r="B80" s="81">
        <f>Нл2с!H51</f>
        <v>0</v>
      </c>
      <c r="C80" s="82">
        <f>Нл2с!H58</f>
        <v>0</v>
      </c>
    </row>
    <row r="81" spans="1:3" ht="12.75">
      <c r="A81" s="80">
        <v>80</v>
      </c>
      <c r="B81" s="81">
        <f>Нл2с!H55</f>
        <v>0</v>
      </c>
      <c r="C81" s="82">
        <f>Нл2с!H60</f>
        <v>0</v>
      </c>
    </row>
    <row r="82" spans="1:3" ht="12.75">
      <c r="A82" s="80">
        <v>81</v>
      </c>
      <c r="B82" s="81">
        <f>Нл2с!I53</f>
        <v>0</v>
      </c>
      <c r="C82" s="82">
        <f>Нл2с!I57</f>
        <v>0</v>
      </c>
    </row>
    <row r="83" spans="1:3" ht="12.75">
      <c r="A83" s="80">
        <v>82</v>
      </c>
      <c r="B83" s="81">
        <f>Нл2с!I59</f>
        <v>0</v>
      </c>
      <c r="C83" s="82">
        <f>Нл2с!I61</f>
        <v>0</v>
      </c>
    </row>
    <row r="84" spans="1:3" ht="12.75">
      <c r="A84" s="80">
        <v>83</v>
      </c>
      <c r="B84" s="81">
        <f>Нл2с!C57</f>
        <v>0</v>
      </c>
      <c r="C84" s="82">
        <f>Нл2с!G63</f>
        <v>0</v>
      </c>
    </row>
    <row r="85" spans="1:3" ht="12.75">
      <c r="A85" s="80">
        <v>84</v>
      </c>
      <c r="B85" s="81">
        <f>Нл2с!C61</f>
        <v>0</v>
      </c>
      <c r="C85" s="82">
        <f>Нл2с!G65</f>
        <v>0</v>
      </c>
    </row>
    <row r="86" spans="1:3" ht="12.75">
      <c r="A86" s="80">
        <v>85</v>
      </c>
      <c r="B86" s="81">
        <f>Нл2с!C65</f>
        <v>0</v>
      </c>
      <c r="C86" s="82">
        <f>Нл2с!G67</f>
        <v>0</v>
      </c>
    </row>
    <row r="87" spans="1:3" ht="12.75">
      <c r="A87" s="80">
        <v>86</v>
      </c>
      <c r="B87" s="81">
        <f>Нл2с!C69</f>
        <v>0</v>
      </c>
      <c r="C87" s="82">
        <f>Нл2с!G69</f>
        <v>0</v>
      </c>
    </row>
    <row r="88" spans="1:3" ht="12.75">
      <c r="A88" s="80">
        <v>87</v>
      </c>
      <c r="B88" s="81">
        <f>Нл2с!D59</f>
        <v>0</v>
      </c>
      <c r="C88" s="82">
        <f>Нл2с!D71</f>
        <v>0</v>
      </c>
    </row>
    <row r="89" spans="1:3" ht="12.75">
      <c r="A89" s="80">
        <v>88</v>
      </c>
      <c r="B89" s="81">
        <f>Нл2с!D67</f>
        <v>0</v>
      </c>
      <c r="C89" s="82">
        <f>Нл2с!D73</f>
        <v>0</v>
      </c>
    </row>
    <row r="90" spans="1:3" ht="12.75">
      <c r="A90" s="80">
        <v>89</v>
      </c>
      <c r="B90" s="81">
        <f>Нл2с!E63</f>
        <v>0</v>
      </c>
      <c r="C90" s="82">
        <f>Нл2с!E69</f>
        <v>0</v>
      </c>
    </row>
    <row r="91" spans="1:3" ht="12.75">
      <c r="A91" s="80">
        <v>90</v>
      </c>
      <c r="B91" s="81">
        <f>Нл2с!E72</f>
        <v>0</v>
      </c>
      <c r="C91" s="82">
        <f>Нл2с!E74</f>
        <v>0</v>
      </c>
    </row>
    <row r="92" spans="1:3" ht="12.75">
      <c r="A92" s="80">
        <v>91</v>
      </c>
      <c r="B92" s="81">
        <f>Нл2с!H64</f>
        <v>0</v>
      </c>
      <c r="C92" s="82">
        <f>Нл2с!H71</f>
        <v>0</v>
      </c>
    </row>
    <row r="93" spans="1:3" ht="12.75">
      <c r="A93" s="80">
        <v>92</v>
      </c>
      <c r="B93" s="81">
        <f>Нл2с!H68</f>
        <v>0</v>
      </c>
      <c r="C93" s="82">
        <f>Нл2с!H73</f>
        <v>0</v>
      </c>
    </row>
    <row r="94" spans="1:3" ht="12.75">
      <c r="A94" s="80">
        <v>93</v>
      </c>
      <c r="B94" s="81">
        <f>Нл2с!I66</f>
        <v>0</v>
      </c>
      <c r="C94" s="82">
        <f>Нл2с!I70</f>
        <v>0</v>
      </c>
    </row>
    <row r="95" spans="1:3" ht="12.75">
      <c r="A95" s="80">
        <v>94</v>
      </c>
      <c r="B95" s="81">
        <f>Нл2с!I72</f>
        <v>0</v>
      </c>
      <c r="C95" s="82">
        <f>Нл2с!I74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C175" sqref="C17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40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8">
        <v>42106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</row>
    <row r="7" spans="1:9" ht="18">
      <c r="A7" s="60" t="s">
        <v>41</v>
      </c>
      <c r="B7" s="14">
        <v>1</v>
      </c>
      <c r="C7" s="15" t="str">
        <f>Сл1с!G36</f>
        <v>Базаргулов Наиль</v>
      </c>
      <c r="D7" s="12"/>
      <c r="E7" s="12"/>
      <c r="F7" s="12"/>
      <c r="G7" s="12"/>
      <c r="H7" s="12"/>
      <c r="I7" s="12"/>
    </row>
    <row r="8" spans="1:9" ht="18">
      <c r="A8" s="60" t="s">
        <v>42</v>
      </c>
      <c r="B8" s="14">
        <v>2</v>
      </c>
      <c r="C8" s="15" t="str">
        <f>Сл1с!G56</f>
        <v>Мухаметдинов Рустам</v>
      </c>
      <c r="D8" s="12"/>
      <c r="E8" s="12"/>
      <c r="F8" s="12"/>
      <c r="G8" s="12"/>
      <c r="H8" s="12"/>
      <c r="I8" s="12"/>
    </row>
    <row r="9" spans="1:9" ht="18">
      <c r="A9" s="60" t="s">
        <v>43</v>
      </c>
      <c r="B9" s="14">
        <v>3</v>
      </c>
      <c r="C9" s="15" t="str">
        <f>Сл2с!I22</f>
        <v>Ибрагимов Исмагиль</v>
      </c>
      <c r="D9" s="12"/>
      <c r="E9" s="12"/>
      <c r="F9" s="12"/>
      <c r="G9" s="12"/>
      <c r="H9" s="12"/>
      <c r="I9" s="12"/>
    </row>
    <row r="10" spans="1:9" ht="18">
      <c r="A10" s="60" t="s">
        <v>44</v>
      </c>
      <c r="B10" s="14">
        <v>4</v>
      </c>
      <c r="C10" s="15" t="str">
        <f>Сл2с!I32</f>
        <v>Кагарманов Юлай</v>
      </c>
      <c r="D10" s="12"/>
      <c r="E10" s="12"/>
      <c r="F10" s="12"/>
      <c r="G10" s="12"/>
      <c r="H10" s="12"/>
      <c r="I10" s="12"/>
    </row>
    <row r="11" spans="1:9" ht="18">
      <c r="A11" s="60" t="s">
        <v>45</v>
      </c>
      <c r="B11" s="14">
        <v>5</v>
      </c>
      <c r="C11" s="15" t="str">
        <f>Сл1с!G63</f>
        <v>Габдуллин Самат</v>
      </c>
      <c r="D11" s="12"/>
      <c r="E11" s="12"/>
      <c r="F11" s="12"/>
      <c r="G11" s="12"/>
      <c r="H11" s="12"/>
      <c r="I11" s="12"/>
    </row>
    <row r="12" spans="1:9" ht="18">
      <c r="A12" s="60" t="s">
        <v>46</v>
      </c>
      <c r="B12" s="14">
        <v>6</v>
      </c>
      <c r="C12" s="15" t="str">
        <f>Сл1с!G65</f>
        <v>Жукова Глафира</v>
      </c>
      <c r="D12" s="12"/>
      <c r="E12" s="12"/>
      <c r="F12" s="12"/>
      <c r="G12" s="12"/>
      <c r="H12" s="12"/>
      <c r="I12" s="12"/>
    </row>
    <row r="13" spans="1:9" ht="18">
      <c r="A13" s="60" t="s">
        <v>11</v>
      </c>
      <c r="B13" s="14">
        <v>7</v>
      </c>
      <c r="C13" s="15" t="str">
        <f>Сл1с!G68</f>
        <v>Мухамадиева Алина</v>
      </c>
      <c r="D13" s="12"/>
      <c r="E13" s="12"/>
      <c r="F13" s="12"/>
      <c r="G13" s="12"/>
      <c r="H13" s="12"/>
      <c r="I13" s="12"/>
    </row>
    <row r="14" spans="1:9" ht="18">
      <c r="A14" s="60" t="s">
        <v>47</v>
      </c>
      <c r="B14" s="14">
        <v>8</v>
      </c>
      <c r="C14" s="15" t="str">
        <f>Сл1с!G70</f>
        <v>Виттек Вячеслав</v>
      </c>
      <c r="D14" s="12"/>
      <c r="E14" s="12"/>
      <c r="F14" s="12"/>
      <c r="G14" s="12"/>
      <c r="H14" s="12"/>
      <c r="I14" s="12"/>
    </row>
    <row r="15" spans="1:9" ht="18">
      <c r="A15" s="60" t="s">
        <v>48</v>
      </c>
      <c r="B15" s="14">
        <v>9</v>
      </c>
      <c r="C15" s="15" t="str">
        <f>Сл1с!D72</f>
        <v>Насыров Эмиль</v>
      </c>
      <c r="D15" s="12"/>
      <c r="E15" s="12"/>
      <c r="F15" s="12"/>
      <c r="G15" s="12"/>
      <c r="H15" s="12"/>
      <c r="I15" s="12"/>
    </row>
    <row r="16" spans="1:9" ht="18">
      <c r="A16" s="60" t="s">
        <v>49</v>
      </c>
      <c r="B16" s="14">
        <v>10</v>
      </c>
      <c r="C16" s="15" t="str">
        <f>Сл1с!D75</f>
        <v>Салимгареев Артур</v>
      </c>
      <c r="D16" s="12"/>
      <c r="E16" s="12"/>
      <c r="F16" s="12"/>
      <c r="G16" s="12"/>
      <c r="H16" s="12"/>
      <c r="I16" s="12"/>
    </row>
    <row r="17" spans="1:9" ht="18">
      <c r="A17" s="60" t="s">
        <v>50</v>
      </c>
      <c r="B17" s="14">
        <v>11</v>
      </c>
      <c r="C17" s="15" t="str">
        <f>Сл1с!G73</f>
        <v>Чекалов Родион</v>
      </c>
      <c r="D17" s="12"/>
      <c r="E17" s="12"/>
      <c r="F17" s="12"/>
      <c r="G17" s="12"/>
      <c r="H17" s="12"/>
      <c r="I17" s="12"/>
    </row>
    <row r="18" spans="1:9" ht="18">
      <c r="A18" s="60" t="s">
        <v>51</v>
      </c>
      <c r="B18" s="14">
        <v>12</v>
      </c>
      <c r="C18" s="15" t="str">
        <f>Сл1с!G75</f>
        <v>Бадртдинов Тагир</v>
      </c>
      <c r="D18" s="12"/>
      <c r="E18" s="12"/>
      <c r="F18" s="12"/>
      <c r="G18" s="12"/>
      <c r="H18" s="12"/>
      <c r="I18" s="12"/>
    </row>
    <row r="19" spans="1:9" ht="18">
      <c r="A19" s="60" t="s">
        <v>52</v>
      </c>
      <c r="B19" s="14">
        <v>13</v>
      </c>
      <c r="C19" s="15" t="str">
        <f>Сл2с!I40</f>
        <v>Гарифуллин Артур</v>
      </c>
      <c r="D19" s="12"/>
      <c r="E19" s="12"/>
      <c r="F19" s="12"/>
      <c r="G19" s="12"/>
      <c r="H19" s="12"/>
      <c r="I19" s="12"/>
    </row>
    <row r="20" spans="1:9" ht="18">
      <c r="A20" s="60" t="s">
        <v>53</v>
      </c>
      <c r="B20" s="14">
        <v>14</v>
      </c>
      <c r="C20" s="15" t="str">
        <f>Сл2с!I44</f>
        <v>Терещенко Александр</v>
      </c>
      <c r="D20" s="12"/>
      <c r="E20" s="12"/>
      <c r="F20" s="12"/>
      <c r="G20" s="12"/>
      <c r="H20" s="12"/>
      <c r="I20" s="12"/>
    </row>
    <row r="21" spans="1:9" ht="18">
      <c r="A21" s="60" t="s">
        <v>54</v>
      </c>
      <c r="B21" s="14">
        <v>15</v>
      </c>
      <c r="C21" s="15" t="str">
        <f>Сл2с!I46</f>
        <v>Куликов Владислав</v>
      </c>
      <c r="D21" s="12"/>
      <c r="E21" s="12"/>
      <c r="F21" s="12"/>
      <c r="G21" s="12"/>
      <c r="H21" s="12"/>
      <c r="I21" s="12"/>
    </row>
    <row r="22" spans="1:9" ht="18">
      <c r="A22" s="60" t="s">
        <v>55</v>
      </c>
      <c r="B22" s="14">
        <v>16</v>
      </c>
      <c r="C22" s="15" t="str">
        <f>Сл2с!I48</f>
        <v>Родионов Илья</v>
      </c>
      <c r="D22" s="12"/>
      <c r="E22" s="12"/>
      <c r="F22" s="12"/>
      <c r="G22" s="12"/>
      <c r="H22" s="12"/>
      <c r="I22" s="12"/>
    </row>
    <row r="23" spans="1:9" ht="18">
      <c r="A23" s="60" t="s">
        <v>56</v>
      </c>
      <c r="B23" s="14">
        <v>17</v>
      </c>
      <c r="C23" s="15">
        <f>Сл2с!E44</f>
        <v>0</v>
      </c>
      <c r="D23" s="12"/>
      <c r="E23" s="12"/>
      <c r="F23" s="12"/>
      <c r="G23" s="12"/>
      <c r="H23" s="12"/>
      <c r="I23" s="12"/>
    </row>
    <row r="24" spans="1:9" ht="18">
      <c r="A24" s="60" t="s">
        <v>57</v>
      </c>
      <c r="B24" s="14">
        <v>18</v>
      </c>
      <c r="C24" s="15">
        <f>Сл2с!E50</f>
        <v>0</v>
      </c>
      <c r="D24" s="12"/>
      <c r="E24" s="12"/>
      <c r="F24" s="12"/>
      <c r="G24" s="12"/>
      <c r="H24" s="12"/>
      <c r="I24" s="12"/>
    </row>
    <row r="25" spans="1:9" ht="18">
      <c r="A25" s="60" t="s">
        <v>58</v>
      </c>
      <c r="B25" s="14">
        <v>19</v>
      </c>
      <c r="C25" s="15">
        <f>Сл2с!E53</f>
        <v>0</v>
      </c>
      <c r="D25" s="12"/>
      <c r="E25" s="12"/>
      <c r="F25" s="12"/>
      <c r="G25" s="12"/>
      <c r="H25" s="12"/>
      <c r="I25" s="12"/>
    </row>
    <row r="26" spans="1:9" ht="18">
      <c r="A26" s="60" t="s">
        <v>59</v>
      </c>
      <c r="B26" s="14">
        <v>20</v>
      </c>
      <c r="C26" s="15">
        <f>Сл2с!E55</f>
        <v>0</v>
      </c>
      <c r="D26" s="12"/>
      <c r="E26" s="12"/>
      <c r="F26" s="12"/>
      <c r="G26" s="12"/>
      <c r="H26" s="12"/>
      <c r="I26" s="12"/>
    </row>
    <row r="27" spans="1:9" ht="18">
      <c r="A27" s="60" t="s">
        <v>60</v>
      </c>
      <c r="B27" s="14">
        <v>21</v>
      </c>
      <c r="C27" s="15">
        <f>Сл2с!I53</f>
        <v>0</v>
      </c>
      <c r="D27" s="12"/>
      <c r="E27" s="12"/>
      <c r="F27" s="12"/>
      <c r="G27" s="12"/>
      <c r="H27" s="12"/>
      <c r="I27" s="12"/>
    </row>
    <row r="28" spans="1:9" ht="18">
      <c r="A28" s="60" t="s">
        <v>61</v>
      </c>
      <c r="B28" s="14">
        <v>22</v>
      </c>
      <c r="C28" s="15">
        <f>Сл2с!I57</f>
        <v>0</v>
      </c>
      <c r="D28" s="12"/>
      <c r="E28" s="12"/>
      <c r="F28" s="12"/>
      <c r="G28" s="12"/>
      <c r="H28" s="12"/>
      <c r="I28" s="12"/>
    </row>
    <row r="29" spans="1:9" ht="18">
      <c r="A29" s="60" t="s">
        <v>62</v>
      </c>
      <c r="B29" s="14">
        <v>23</v>
      </c>
      <c r="C29" s="15">
        <f>Сл2с!I59</f>
        <v>0</v>
      </c>
      <c r="D29" s="12"/>
      <c r="E29" s="12"/>
      <c r="F29" s="12"/>
      <c r="G29" s="12"/>
      <c r="H29" s="12"/>
      <c r="I29" s="12"/>
    </row>
    <row r="30" spans="1:9" ht="18">
      <c r="A30" s="60" t="s">
        <v>63</v>
      </c>
      <c r="B30" s="14">
        <v>24</v>
      </c>
      <c r="C30" s="15">
        <f>Сл2с!I61</f>
        <v>0</v>
      </c>
      <c r="D30" s="12"/>
      <c r="E30" s="12"/>
      <c r="F30" s="12"/>
      <c r="G30" s="12"/>
      <c r="H30" s="12"/>
      <c r="I30" s="12"/>
    </row>
    <row r="31" spans="1:9" ht="18">
      <c r="A31" s="60" t="s">
        <v>64</v>
      </c>
      <c r="B31" s="14">
        <v>25</v>
      </c>
      <c r="C31" s="15">
        <f>Сл2с!E63</f>
        <v>0</v>
      </c>
      <c r="D31" s="12"/>
      <c r="E31" s="12"/>
      <c r="F31" s="12"/>
      <c r="G31" s="12"/>
      <c r="H31" s="12"/>
      <c r="I31" s="12"/>
    </row>
    <row r="32" spans="1:9" ht="18">
      <c r="A32" s="60" t="s">
        <v>65</v>
      </c>
      <c r="B32" s="14">
        <v>26</v>
      </c>
      <c r="C32" s="15">
        <f>Сл2с!E69</f>
        <v>0</v>
      </c>
      <c r="D32" s="12"/>
      <c r="E32" s="12"/>
      <c r="F32" s="12"/>
      <c r="G32" s="12"/>
      <c r="H32" s="12"/>
      <c r="I32" s="12"/>
    </row>
    <row r="33" spans="1:9" ht="18">
      <c r="A33" s="60" t="s">
        <v>66</v>
      </c>
      <c r="B33" s="14">
        <v>27</v>
      </c>
      <c r="C33" s="15">
        <f>Сл2с!E72</f>
        <v>0</v>
      </c>
      <c r="D33" s="12"/>
      <c r="E33" s="12"/>
      <c r="F33" s="12"/>
      <c r="G33" s="12"/>
      <c r="H33" s="12"/>
      <c r="I33" s="12"/>
    </row>
    <row r="34" spans="1:9" ht="18">
      <c r="A34" s="60" t="s">
        <v>67</v>
      </c>
      <c r="B34" s="14">
        <v>28</v>
      </c>
      <c r="C34" s="15">
        <f>Сл2с!E74</f>
        <v>0</v>
      </c>
      <c r="D34" s="12"/>
      <c r="E34" s="12"/>
      <c r="F34" s="12"/>
      <c r="G34" s="12"/>
      <c r="H34" s="12"/>
      <c r="I34" s="12"/>
    </row>
    <row r="35" spans="1:9" ht="18">
      <c r="A35" s="60" t="s">
        <v>68</v>
      </c>
      <c r="B35" s="14">
        <v>29</v>
      </c>
      <c r="C35" s="15">
        <f>Сл2с!I66</f>
        <v>0</v>
      </c>
      <c r="D35" s="12"/>
      <c r="E35" s="12"/>
      <c r="F35" s="12"/>
      <c r="G35" s="12"/>
      <c r="H35" s="12"/>
      <c r="I35" s="12"/>
    </row>
    <row r="36" spans="1:9" ht="18">
      <c r="A36" s="60" t="s">
        <v>69</v>
      </c>
      <c r="B36" s="14">
        <v>30</v>
      </c>
      <c r="C36" s="15">
        <f>Сл2с!I70</f>
        <v>0</v>
      </c>
      <c r="D36" s="12"/>
      <c r="E36" s="12"/>
      <c r="F36" s="12"/>
      <c r="G36" s="12"/>
      <c r="H36" s="12"/>
      <c r="I36" s="12"/>
    </row>
    <row r="37" spans="1:9" ht="18">
      <c r="A37" s="60" t="s">
        <v>70</v>
      </c>
      <c r="B37" s="14">
        <v>31</v>
      </c>
      <c r="C37" s="15">
        <f>Сл2с!I72</f>
        <v>0</v>
      </c>
      <c r="D37" s="12"/>
      <c r="E37" s="12"/>
      <c r="F37" s="12"/>
      <c r="G37" s="12"/>
      <c r="H37" s="12"/>
      <c r="I37" s="12"/>
    </row>
    <row r="38" spans="1:9" ht="18">
      <c r="A38" s="60" t="s">
        <v>71</v>
      </c>
      <c r="B38" s="14">
        <v>32</v>
      </c>
      <c r="C38" s="15">
        <f>Сл2с!I74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C175" sqref="C17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61" t="str">
        <f>СпСл!A1</f>
        <v>Кубок Республики Башкортостан 2015</v>
      </c>
      <c r="B1" s="61"/>
      <c r="C1" s="61"/>
      <c r="D1" s="61"/>
      <c r="E1" s="61"/>
      <c r="F1" s="61"/>
      <c r="G1" s="61"/>
    </row>
    <row r="2" spans="1:7" ht="15.75">
      <c r="A2" s="61" t="str">
        <f>СпСл!A2</f>
        <v>14-й Этап ДЕНЬ КОСМОНАВТИКИ. Стартовая лига</v>
      </c>
      <c r="B2" s="61"/>
      <c r="C2" s="61"/>
      <c r="D2" s="61"/>
      <c r="E2" s="61"/>
      <c r="F2" s="61"/>
      <c r="G2" s="61"/>
    </row>
    <row r="3" spans="1:7" ht="15.75">
      <c r="A3" s="62">
        <f>СпСл!A3</f>
        <v>42106</v>
      </c>
      <c r="B3" s="62"/>
      <c r="C3" s="62"/>
      <c r="D3" s="62"/>
      <c r="E3" s="62"/>
      <c r="F3" s="62"/>
      <c r="G3" s="62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63" t="str">
        <f>СпСл!A7</f>
        <v>Кагарманов Юлай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65">
        <v>1</v>
      </c>
      <c r="C6" s="66" t="s">
        <v>41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67" t="str">
        <f>СпСл!A38</f>
        <v>Якупова Алия</v>
      </c>
      <c r="C7" s="68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65">
        <v>17</v>
      </c>
      <c r="D8" s="66" t="s">
        <v>41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63" t="str">
        <f>СпСл!A23</f>
        <v>Гарифуллин Артур</v>
      </c>
      <c r="C9" s="68"/>
      <c r="D9" s="68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65">
        <v>2</v>
      </c>
      <c r="C10" s="69" t="s">
        <v>56</v>
      </c>
      <c r="D10" s="68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67" t="str">
        <f>СпСл!A22</f>
        <v>Нигматуллина Алина</v>
      </c>
      <c r="C11" s="20"/>
      <c r="D11" s="68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65">
        <v>25</v>
      </c>
      <c r="E12" s="66" t="s">
        <v>64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63" t="str">
        <f>СпСл!A15</f>
        <v>Воронин Олег</v>
      </c>
      <c r="C13" s="20"/>
      <c r="D13" s="68"/>
      <c r="E13" s="68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65">
        <v>3</v>
      </c>
      <c r="C14" s="66" t="s">
        <v>63</v>
      </c>
      <c r="D14" s="68"/>
      <c r="E14" s="68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67" t="str">
        <f>СпСл!A30</f>
        <v>Ибрагимов Исмагиль</v>
      </c>
      <c r="C15" s="68"/>
      <c r="D15" s="68"/>
      <c r="E15" s="68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65">
        <v>18</v>
      </c>
      <c r="D16" s="69" t="s">
        <v>64</v>
      </c>
      <c r="E16" s="68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63" t="str">
        <f>СпСл!A31</f>
        <v>Мухаметдинов Рустам</v>
      </c>
      <c r="C17" s="68"/>
      <c r="D17" s="20"/>
      <c r="E17" s="68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65">
        <v>4</v>
      </c>
      <c r="C18" s="69" t="s">
        <v>64</v>
      </c>
      <c r="D18" s="20"/>
      <c r="E18" s="68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67" t="str">
        <f>СпСл!A14</f>
        <v>Насыров Эмиль</v>
      </c>
      <c r="C19" s="20"/>
      <c r="D19" s="20"/>
      <c r="E19" s="68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65">
        <v>29</v>
      </c>
      <c r="F20" s="66" t="s">
        <v>64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63" t="str">
        <f>СпСл!A11</f>
        <v>Бадртдинов Тагир</v>
      </c>
      <c r="C21" s="20"/>
      <c r="D21" s="20"/>
      <c r="E21" s="68"/>
      <c r="F21" s="68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65">
        <v>5</v>
      </c>
      <c r="C22" s="66" t="s">
        <v>45</v>
      </c>
      <c r="D22" s="20"/>
      <c r="E22" s="68"/>
      <c r="F22" s="68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67" t="str">
        <f>СпСл!A34</f>
        <v>Валеев Марат</v>
      </c>
      <c r="C23" s="68"/>
      <c r="D23" s="20"/>
      <c r="E23" s="68"/>
      <c r="F23" s="68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65">
        <v>19</v>
      </c>
      <c r="D24" s="66" t="s">
        <v>45</v>
      </c>
      <c r="E24" s="68"/>
      <c r="F24" s="68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63" t="str">
        <f>СпСл!A27</f>
        <v>Куликов Владислав</v>
      </c>
      <c r="C25" s="68"/>
      <c r="D25" s="68"/>
      <c r="E25" s="68"/>
      <c r="F25" s="68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65">
        <v>6</v>
      </c>
      <c r="C26" s="69" t="s">
        <v>60</v>
      </c>
      <c r="D26" s="68"/>
      <c r="E26" s="68"/>
      <c r="F26" s="68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67" t="str">
        <f>СпСл!A18</f>
        <v>Терещенко Александр</v>
      </c>
      <c r="C27" s="20"/>
      <c r="D27" s="68"/>
      <c r="E27" s="68"/>
      <c r="F27" s="68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65">
        <v>26</v>
      </c>
      <c r="E28" s="69" t="s">
        <v>44</v>
      </c>
      <c r="F28" s="68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63" t="str">
        <f>СпСл!A19</f>
        <v>Терещенко Дмитрий</v>
      </c>
      <c r="C29" s="20"/>
      <c r="D29" s="68"/>
      <c r="E29" s="20"/>
      <c r="F29" s="68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65">
        <v>7</v>
      </c>
      <c r="C30" s="66" t="s">
        <v>52</v>
      </c>
      <c r="D30" s="68"/>
      <c r="E30" s="20"/>
      <c r="F30" s="68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67" t="str">
        <f>СпСл!A26</f>
        <v>Виттек Вячеслав</v>
      </c>
      <c r="C31" s="68"/>
      <c r="D31" s="68"/>
      <c r="E31" s="20"/>
      <c r="F31" s="68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65">
        <v>20</v>
      </c>
      <c r="D32" s="69" t="s">
        <v>44</v>
      </c>
      <c r="E32" s="20"/>
      <c r="F32" s="68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63" t="str">
        <f>СпСл!A35</f>
        <v>Баринов Андрей</v>
      </c>
      <c r="C33" s="68"/>
      <c r="D33" s="20"/>
      <c r="E33" s="20"/>
      <c r="F33" s="68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65">
        <v>8</v>
      </c>
      <c r="C34" s="69" t="s">
        <v>44</v>
      </c>
      <c r="D34" s="20"/>
      <c r="E34" s="20"/>
      <c r="F34" s="68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67" t="str">
        <f>СпСл!A10</f>
        <v>Жукова Глафира</v>
      </c>
      <c r="C35" s="20"/>
      <c r="D35" s="20"/>
      <c r="E35" s="20"/>
      <c r="F35" s="68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65">
        <v>31</v>
      </c>
      <c r="G36" s="66" t="s">
        <v>65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63" t="str">
        <f>СпСл!A9</f>
        <v>Мухамадиева Алина</v>
      </c>
      <c r="C37" s="20"/>
      <c r="D37" s="20"/>
      <c r="E37" s="20"/>
      <c r="F37" s="68"/>
      <c r="G37" s="40" t="s">
        <v>21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65">
        <v>9</v>
      </c>
      <c r="C38" s="66" t="s">
        <v>69</v>
      </c>
      <c r="D38" s="20"/>
      <c r="E38" s="20"/>
      <c r="F38" s="68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67" t="str">
        <f>СпСл!A36</f>
        <v>Габдуллин Самат</v>
      </c>
      <c r="C39" s="68"/>
      <c r="D39" s="20"/>
      <c r="E39" s="20"/>
      <c r="F39" s="68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65">
        <v>21</v>
      </c>
      <c r="D40" s="66" t="s">
        <v>69</v>
      </c>
      <c r="E40" s="20"/>
      <c r="F40" s="68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63" t="str">
        <f>СпСл!A25</f>
        <v>Горшков Вадим</v>
      </c>
      <c r="C41" s="68"/>
      <c r="D41" s="68"/>
      <c r="E41" s="20"/>
      <c r="F41" s="68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65">
        <v>10</v>
      </c>
      <c r="C42" s="69" t="s">
        <v>53</v>
      </c>
      <c r="D42" s="68"/>
      <c r="E42" s="20"/>
      <c r="F42" s="68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67" t="str">
        <f>СпСл!A20</f>
        <v>Саттарова Эльвира</v>
      </c>
      <c r="C43" s="20"/>
      <c r="D43" s="68"/>
      <c r="E43" s="20"/>
      <c r="F43" s="68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65">
        <v>27</v>
      </c>
      <c r="E44" s="66" t="s">
        <v>69</v>
      </c>
      <c r="F44" s="68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63" t="str">
        <f>СпСл!A17</f>
        <v>Нуриев Рустем</v>
      </c>
      <c r="C45" s="20"/>
      <c r="D45" s="68"/>
      <c r="E45" s="68"/>
      <c r="F45" s="68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65">
        <v>11</v>
      </c>
      <c r="C46" s="66" t="s">
        <v>50</v>
      </c>
      <c r="D46" s="68"/>
      <c r="E46" s="68"/>
      <c r="F46" s="68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67" t="str">
        <f>СпСл!A28</f>
        <v>Ахмадеева Илюза</v>
      </c>
      <c r="C47" s="68"/>
      <c r="D47" s="68"/>
      <c r="E47" s="68"/>
      <c r="F47" s="68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65">
        <v>22</v>
      </c>
      <c r="D48" s="69" t="s">
        <v>46</v>
      </c>
      <c r="E48" s="68"/>
      <c r="F48" s="68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63" t="str">
        <f>СпСл!A33</f>
        <v>Чимиряев Линар</v>
      </c>
      <c r="C49" s="68"/>
      <c r="D49" s="20"/>
      <c r="E49" s="68"/>
      <c r="F49" s="68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65">
        <v>12</v>
      </c>
      <c r="C50" s="69" t="s">
        <v>46</v>
      </c>
      <c r="D50" s="20"/>
      <c r="E50" s="68"/>
      <c r="F50" s="68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67" t="str">
        <f>СпСл!A12</f>
        <v>Чекалов Родион</v>
      </c>
      <c r="C51" s="20"/>
      <c r="D51" s="20"/>
      <c r="E51" s="68"/>
      <c r="F51" s="68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65">
        <v>30</v>
      </c>
      <c r="F52" s="69" t="s">
        <v>65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63" t="str">
        <f>СпСл!A13</f>
        <v>Андрющенко Александр</v>
      </c>
      <c r="C53" s="20"/>
      <c r="D53" s="20"/>
      <c r="E53" s="68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65">
        <v>13</v>
      </c>
      <c r="C54" s="66" t="s">
        <v>65</v>
      </c>
      <c r="D54" s="20"/>
      <c r="E54" s="68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67" t="str">
        <f>СпСл!A32</f>
        <v>Базаргулов Наиль</v>
      </c>
      <c r="C55" s="68"/>
      <c r="D55" s="20"/>
      <c r="E55" s="68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65">
        <v>23</v>
      </c>
      <c r="D56" s="66" t="s">
        <v>65</v>
      </c>
      <c r="E56" s="68"/>
      <c r="F56" s="38">
        <v>-31</v>
      </c>
      <c r="G56" s="63" t="str">
        <f>IF(G36=F20,F52,IF(G36=F52,F20,0))</f>
        <v>Мухаметдинов Рустам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63" t="str">
        <f>СпСл!A29</f>
        <v>Лабутина Анастасия</v>
      </c>
      <c r="C57" s="68"/>
      <c r="D57" s="68"/>
      <c r="E57" s="68"/>
      <c r="F57" s="20"/>
      <c r="G57" s="40" t="s">
        <v>22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65">
        <v>14</v>
      </c>
      <c r="C58" s="69" t="s">
        <v>49</v>
      </c>
      <c r="D58" s="68"/>
      <c r="E58" s="68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67" t="str">
        <f>СпСл!A16</f>
        <v>Муллаянов Рамиль</v>
      </c>
      <c r="C59" s="20"/>
      <c r="D59" s="68"/>
      <c r="E59" s="68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65">
        <v>28</v>
      </c>
      <c r="E60" s="69" t="s">
        <v>65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63" t="str">
        <f>СпСл!A21</f>
        <v>Салимгареев Артур</v>
      </c>
      <c r="C61" s="20"/>
      <c r="D61" s="68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65">
        <v>15</v>
      </c>
      <c r="C62" s="66" t="s">
        <v>54</v>
      </c>
      <c r="D62" s="68"/>
      <c r="E62" s="21">
        <v>-58</v>
      </c>
      <c r="F62" s="63" t="str">
        <f>IF(Сл2с!H14=Сл2с!G10,Сл2с!G18,IF(Сл2с!H14=Сл2с!G18,Сл2с!G10,0))</f>
        <v>Габдуллин Самат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67" t="str">
        <f>СпСл!A24</f>
        <v>Ханнанов Линар</v>
      </c>
      <c r="C63" s="68"/>
      <c r="D63" s="68"/>
      <c r="E63" s="20"/>
      <c r="F63" s="65">
        <v>61</v>
      </c>
      <c r="G63" s="66" t="s">
        <v>69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65">
        <v>24</v>
      </c>
      <c r="D64" s="69" t="s">
        <v>54</v>
      </c>
      <c r="E64" s="21">
        <v>-59</v>
      </c>
      <c r="F64" s="67" t="str">
        <f>IF(Сл2с!H30=Сл2с!G26,Сл2с!G34,IF(Сл2с!H30=Сл2с!G34,Сл2с!G26,0))</f>
        <v>Жукова Глафира</v>
      </c>
      <c r="G64" s="40" t="s">
        <v>25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63" t="str">
        <f>СпСл!A37</f>
        <v>Якупова Алиса</v>
      </c>
      <c r="C65" s="68"/>
      <c r="D65" s="20"/>
      <c r="E65" s="20"/>
      <c r="F65" s="21">
        <v>-61</v>
      </c>
      <c r="G65" s="63" t="str">
        <f>IF(G63=F62,F64,IF(G63=F64,F62,0))</f>
        <v>Жукова Глафира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65">
        <v>16</v>
      </c>
      <c r="C66" s="69" t="s">
        <v>42</v>
      </c>
      <c r="D66" s="20"/>
      <c r="E66" s="20"/>
      <c r="F66" s="20"/>
      <c r="G66" s="40" t="s">
        <v>26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67" t="str">
        <f>СпСл!A8</f>
        <v>Родионов Илья</v>
      </c>
      <c r="C67" s="20"/>
      <c r="D67" s="20"/>
      <c r="E67" s="21">
        <v>-56</v>
      </c>
      <c r="F67" s="63" t="str">
        <f>IF(Сл2с!G10=Сл2с!F6,Сл2с!F14,IF(Сл2с!G10=Сл2с!F14,Сл2с!F6,0))</f>
        <v>Виттек Вячеслав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65">
        <v>62</v>
      </c>
      <c r="G68" s="66" t="s">
        <v>43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63" t="str">
        <f>IF(Сл2с!F6=Сл2с!E4,Сл2с!E8,IF(Сл2с!F6=Сл2с!E8,Сл2с!E4,0))</f>
        <v>Насыров Эмиль</v>
      </c>
      <c r="C69" s="20"/>
      <c r="D69" s="20"/>
      <c r="E69" s="21">
        <v>-57</v>
      </c>
      <c r="F69" s="67" t="str">
        <f>IF(Сл2с!G26=Сл2с!F22,Сл2с!F30,IF(Сл2с!G26=Сл2с!F30,Сл2с!F22,0))</f>
        <v>Мухамадиева Алина</v>
      </c>
      <c r="G69" s="40" t="s">
        <v>28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65">
        <v>63</v>
      </c>
      <c r="C70" s="66" t="s">
        <v>47</v>
      </c>
      <c r="D70" s="20"/>
      <c r="E70" s="20"/>
      <c r="F70" s="21">
        <v>-62</v>
      </c>
      <c r="G70" s="63" t="str">
        <f>IF(G68=F67,F69,IF(G68=F69,F67,0))</f>
        <v>Виттек Вячеслав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67" t="str">
        <f>IF(Сл2с!F14=Сл2с!E12,Сл2с!E16,IF(Сл2с!F14=Сл2с!E16,Сл2с!E12,0))</f>
        <v>Бадртдинов Тагир</v>
      </c>
      <c r="C71" s="68"/>
      <c r="D71" s="33"/>
      <c r="E71" s="20"/>
      <c r="F71" s="20"/>
      <c r="G71" s="40" t="s">
        <v>30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65">
        <v>65</v>
      </c>
      <c r="D72" s="66" t="s">
        <v>47</v>
      </c>
      <c r="E72" s="21">
        <v>-63</v>
      </c>
      <c r="F72" s="63" t="str">
        <f>IF(C70=B69,B71,IF(C70=B71,B69,0))</f>
        <v>Бадртдинов Тагир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63" t="str">
        <f>IF(Сл2с!F22=Сл2с!E20,Сл2с!E24,IF(Сл2с!F22=Сл2с!E24,Сл2с!E20,0))</f>
        <v>Чекалов Родион</v>
      </c>
      <c r="C73" s="68"/>
      <c r="D73" s="42" t="s">
        <v>27</v>
      </c>
      <c r="E73" s="20"/>
      <c r="F73" s="65">
        <v>66</v>
      </c>
      <c r="G73" s="66" t="s">
        <v>46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65">
        <v>64</v>
      </c>
      <c r="C74" s="69" t="s">
        <v>54</v>
      </c>
      <c r="D74" s="41"/>
      <c r="E74" s="21">
        <v>-64</v>
      </c>
      <c r="F74" s="67" t="str">
        <f>IF(C74=B73,B75,IF(C74=B75,B73,0))</f>
        <v>Чекалов Родион</v>
      </c>
      <c r="G74" s="40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67" t="str">
        <f>IF(Сл2с!F30=Сл2с!E28,Сл2с!E32,IF(Сл2с!F30=Сл2с!E32,Сл2с!E28,0))</f>
        <v>Салимгареев Артур</v>
      </c>
      <c r="C75" s="21">
        <v>-65</v>
      </c>
      <c r="D75" s="63" t="str">
        <f>IF(D72=C70,C74,IF(D72=C74,C70,0))</f>
        <v>Салимгареев Артур</v>
      </c>
      <c r="E75" s="20"/>
      <c r="F75" s="21">
        <v>-66</v>
      </c>
      <c r="G75" s="63" t="str">
        <f>IF(G73=F72,F74,IF(G73=F74,F72,0))</f>
        <v>Бадртдинов Тагир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29</v>
      </c>
      <c r="E76" s="20"/>
      <c r="F76" s="20"/>
      <c r="G76" s="40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C175" sqref="C175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СпСл!A1</f>
        <v>Кубок Республики Башкортостан 2015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1" t="str">
        <f>СпСл!A2</f>
        <v>14-й Этап ДЕНЬ КОСМОНАВТИКИ. Стартовая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2">
        <f>СпСл!A3</f>
        <v>42106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21">
        <v>-1</v>
      </c>
      <c r="B4" s="63" t="str">
        <f>IF(Сл1с!C6=Сл1с!B5,Сл1с!B7,IF(Сл1с!C6=Сл1с!B7,Сл1с!B5,0))</f>
        <v>Якупова Алия</v>
      </c>
      <c r="C4" s="20"/>
      <c r="D4" s="21">
        <v>-25</v>
      </c>
      <c r="E4" s="63" t="str">
        <f>IF(Сл1с!E12=Сл1с!D8,Сл1с!D16,IF(Сл1с!E12=Сл1с!D16,Сл1с!D8,0))</f>
        <v>Кагарманов Юлай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65">
        <v>32</v>
      </c>
      <c r="C5" s="72" t="s">
        <v>55</v>
      </c>
      <c r="D5" s="20"/>
      <c r="E5" s="68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67" t="str">
        <f>IF(Сл1с!C10=Сл1с!B9,Сл1с!B11,IF(Сл1с!C10=Сл1с!B11,Сл1с!B9,0))</f>
        <v>Нигматуллина Алина</v>
      </c>
      <c r="C6" s="65">
        <v>40</v>
      </c>
      <c r="D6" s="72" t="s">
        <v>42</v>
      </c>
      <c r="E6" s="65">
        <v>52</v>
      </c>
      <c r="F6" s="72" t="s">
        <v>41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67" t="str">
        <f>IF(Сл1с!D64=Сл1с!C62,Сл1с!C66,IF(Сл1с!D64=Сл1с!C66,Сл1с!C62,0))</f>
        <v>Родионов Илья</v>
      </c>
      <c r="D7" s="68"/>
      <c r="E7" s="68"/>
      <c r="F7" s="68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63" t="str">
        <f>IF(Сл1с!C14=Сл1с!B13,Сл1с!B15,IF(Сл1с!C14=Сл1с!B15,Сл1с!B13,0))</f>
        <v>Воронин Олег</v>
      </c>
      <c r="C8" s="20"/>
      <c r="D8" s="65">
        <v>48</v>
      </c>
      <c r="E8" s="73" t="s">
        <v>47</v>
      </c>
      <c r="F8" s="68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65">
        <v>33</v>
      </c>
      <c r="C9" s="72" t="s">
        <v>47</v>
      </c>
      <c r="D9" s="68"/>
      <c r="E9" s="33"/>
      <c r="F9" s="68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67" t="str">
        <f>IF(Сл1с!C18=Сл1с!B17,Сл1с!B19,IF(Сл1с!C18=Сл1с!B19,Сл1с!B17,0))</f>
        <v>Насыров Эмиль</v>
      </c>
      <c r="C10" s="65">
        <v>41</v>
      </c>
      <c r="D10" s="73" t="s">
        <v>47</v>
      </c>
      <c r="E10" s="33"/>
      <c r="F10" s="65">
        <v>56</v>
      </c>
      <c r="G10" s="72" t="s">
        <v>41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67" t="str">
        <f>IF(Сл1с!D56=Сл1с!C54,Сл1с!C58,IF(Сл1с!D56=Сл1с!C58,Сл1с!C54,0))</f>
        <v>Муллаянов Рамиль</v>
      </c>
      <c r="D11" s="20"/>
      <c r="E11" s="33"/>
      <c r="F11" s="68"/>
      <c r="G11" s="68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63" t="str">
        <f>IF(Сл1с!C22=Сл1с!B21,Сл1с!B23,IF(Сл1с!C22=Сл1с!B23,Сл1с!B21,0))</f>
        <v>Валеев Марат</v>
      </c>
      <c r="C12" s="20"/>
      <c r="D12" s="21">
        <v>-26</v>
      </c>
      <c r="E12" s="63" t="str">
        <f>IF(Сл1с!E28=Сл1с!D24,Сл1с!D32,IF(Сл1с!E28=Сл1с!D32,Сл1с!D24,0))</f>
        <v>Бадртдинов Тагир</v>
      </c>
      <c r="F12" s="68"/>
      <c r="G12" s="68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65">
        <v>34</v>
      </c>
      <c r="C13" s="72" t="s">
        <v>51</v>
      </c>
      <c r="D13" s="20"/>
      <c r="E13" s="68"/>
      <c r="F13" s="68"/>
      <c r="G13" s="68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67" t="str">
        <f>IF(Сл1с!C26=Сл1с!B25,Сл1с!B27,IF(Сл1с!C26=Сл1с!B27,Сл1с!B25,0))</f>
        <v>Терещенко Александр</v>
      </c>
      <c r="C14" s="65">
        <v>42</v>
      </c>
      <c r="D14" s="72" t="s">
        <v>51</v>
      </c>
      <c r="E14" s="65">
        <v>53</v>
      </c>
      <c r="F14" s="73" t="s">
        <v>59</v>
      </c>
      <c r="G14" s="65">
        <v>58</v>
      </c>
      <c r="H14" s="72" t="s">
        <v>41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67" t="str">
        <f>IF(Сл1с!D48=Сл1с!C46,Сл1с!C50,IF(Сл1с!D48=Сл1с!C50,Сл1с!C46,0))</f>
        <v>Нуриев Рустем</v>
      </c>
      <c r="D15" s="68"/>
      <c r="E15" s="68"/>
      <c r="F15" s="20"/>
      <c r="G15" s="68"/>
      <c r="H15" s="68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63" t="str">
        <f>IF(Сл1с!C30=Сл1с!B29,Сл1с!B31,IF(Сл1с!C30=Сл1с!B31,Сл1с!B29,0))</f>
        <v>Виттек Вячеслав</v>
      </c>
      <c r="C16" s="20"/>
      <c r="D16" s="65">
        <v>49</v>
      </c>
      <c r="E16" s="73" t="s">
        <v>59</v>
      </c>
      <c r="F16" s="20"/>
      <c r="G16" s="68"/>
      <c r="H16" s="68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65">
        <v>35</v>
      </c>
      <c r="C17" s="72" t="s">
        <v>59</v>
      </c>
      <c r="D17" s="68"/>
      <c r="E17" s="33"/>
      <c r="F17" s="20"/>
      <c r="G17" s="68"/>
      <c r="H17" s="68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67" t="str">
        <f>IF(Сл1с!C34=Сл1с!B33,Сл1с!B35,IF(Сл1с!C34=Сл1с!B35,Сл1с!B33,0))</f>
        <v>Баринов Андрей</v>
      </c>
      <c r="C18" s="65">
        <v>43</v>
      </c>
      <c r="D18" s="73" t="s">
        <v>59</v>
      </c>
      <c r="E18" s="33"/>
      <c r="F18" s="21">
        <v>-30</v>
      </c>
      <c r="G18" s="67" t="str">
        <f>IF(Сл1с!F52=Сл1с!E44,Сл1с!E60,IF(Сл1с!F52=Сл1с!E60,Сл1с!E44,0))</f>
        <v>Габдуллин Самат</v>
      </c>
      <c r="H18" s="68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67" t="str">
        <f>IF(Сл1с!D40=Сл1с!C38,Сл1с!C42,IF(Сл1с!D40=Сл1с!C42,Сл1с!C38,0))</f>
        <v>Саттарова Эльвира</v>
      </c>
      <c r="D19" s="20"/>
      <c r="E19" s="33"/>
      <c r="F19" s="20"/>
      <c r="G19" s="33"/>
      <c r="H19" s="68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63" t="str">
        <f>IF(Сл1с!C38=Сл1с!B37,Сл1с!B39,IF(Сл1с!C38=Сл1с!B39,Сл1с!B37,0))</f>
        <v>Мухамадиева Алина</v>
      </c>
      <c r="C20" s="20"/>
      <c r="D20" s="21">
        <v>-27</v>
      </c>
      <c r="E20" s="63" t="str">
        <f>IF(Сл1с!E44=Сл1с!D40,Сл1с!D48,IF(Сл1с!E44=Сл1с!D48,Сл1с!D40,0))</f>
        <v>Чекалов Родион</v>
      </c>
      <c r="F20" s="20"/>
      <c r="G20" s="33"/>
      <c r="H20" s="68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65">
        <v>36</v>
      </c>
      <c r="C21" s="72" t="s">
        <v>43</v>
      </c>
      <c r="D21" s="20"/>
      <c r="E21" s="68"/>
      <c r="F21" s="20"/>
      <c r="G21" s="33"/>
      <c r="H21" s="68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67" t="str">
        <f>IF(Сл1с!C42=Сл1с!B41,Сл1с!B43,IF(Сл1с!C42=Сл1с!B43,Сл1с!B41,0))</f>
        <v>Горшков Вадим</v>
      </c>
      <c r="C22" s="65">
        <v>44</v>
      </c>
      <c r="D22" s="72" t="s">
        <v>43</v>
      </c>
      <c r="E22" s="65">
        <v>54</v>
      </c>
      <c r="F22" s="72" t="s">
        <v>43</v>
      </c>
      <c r="G22" s="33"/>
      <c r="H22" s="65">
        <v>60</v>
      </c>
      <c r="I22" s="74" t="s">
        <v>63</v>
      </c>
      <c r="J22" s="72"/>
      <c r="K22" s="72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67" t="str">
        <f>IF(Сл1с!D32=Сл1с!C30,Сл1с!C34,IF(Сл1с!D32=Сл1с!C34,Сл1с!C30,0))</f>
        <v>Терещенко Дмитрий</v>
      </c>
      <c r="D23" s="68"/>
      <c r="E23" s="68"/>
      <c r="F23" s="68"/>
      <c r="G23" s="33"/>
      <c r="H23" s="68"/>
      <c r="I23" s="41"/>
      <c r="J23" s="75" t="s">
        <v>23</v>
      </c>
      <c r="K23" s="75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63" t="str">
        <f>IF(Сл1с!C46=Сл1с!B45,Сл1с!B47,IF(Сл1с!C46=Сл1с!B47,Сл1с!B45,0))</f>
        <v>Ахмадеева Илюза</v>
      </c>
      <c r="C24" s="20"/>
      <c r="D24" s="65">
        <v>50</v>
      </c>
      <c r="E24" s="73" t="s">
        <v>43</v>
      </c>
      <c r="F24" s="68"/>
      <c r="G24" s="33"/>
      <c r="H24" s="68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65">
        <v>37</v>
      </c>
      <c r="C25" s="72" t="s">
        <v>61</v>
      </c>
      <c r="D25" s="68"/>
      <c r="E25" s="33"/>
      <c r="F25" s="68"/>
      <c r="G25" s="33"/>
      <c r="H25" s="68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67" t="str">
        <f>IF(Сл1с!C50=Сл1с!B49,Сл1с!B51,IF(Сл1с!C50=Сл1с!B51,Сл1с!B49,0))</f>
        <v>Чимиряев Линар</v>
      </c>
      <c r="C26" s="65">
        <v>45</v>
      </c>
      <c r="D26" s="73" t="s">
        <v>60</v>
      </c>
      <c r="E26" s="33"/>
      <c r="F26" s="65">
        <v>57</v>
      </c>
      <c r="G26" s="72" t="s">
        <v>63</v>
      </c>
      <c r="H26" s="68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67" t="str">
        <f>IF(Сл1с!D24=Сл1с!C22,Сл1с!C26,IF(Сл1с!D24=Сл1с!C26,Сл1с!C22,0))</f>
        <v>Куликов Владислав</v>
      </c>
      <c r="D27" s="20"/>
      <c r="E27" s="33"/>
      <c r="F27" s="68"/>
      <c r="G27" s="68"/>
      <c r="H27" s="68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63" t="str">
        <f>IF(Сл1с!C54=Сл1с!B53,Сл1с!B55,IF(Сл1с!C54=Сл1с!B55,Сл1с!B53,0))</f>
        <v>Андрющенко Александр</v>
      </c>
      <c r="C28" s="20"/>
      <c r="D28" s="21">
        <v>-28</v>
      </c>
      <c r="E28" s="63" t="str">
        <f>IF(Сл1с!E60=Сл1с!D56,Сл1с!D64,IF(Сл1с!E60=Сл1с!D64,Сл1с!D56,0))</f>
        <v>Салимгареев Артур</v>
      </c>
      <c r="F28" s="68"/>
      <c r="G28" s="68"/>
      <c r="H28" s="68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65">
        <v>38</v>
      </c>
      <c r="C29" s="72" t="s">
        <v>11</v>
      </c>
      <c r="D29" s="20"/>
      <c r="E29" s="68"/>
      <c r="F29" s="68"/>
      <c r="G29" s="68"/>
      <c r="H29" s="68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67" t="str">
        <f>IF(Сл1с!C58=Сл1с!B57,Сл1с!B59,IF(Сл1с!C58=Сл1с!B59,Сл1с!B57,0))</f>
        <v>Лабутина Анастасия</v>
      </c>
      <c r="C30" s="65">
        <v>46</v>
      </c>
      <c r="D30" s="72" t="s">
        <v>63</v>
      </c>
      <c r="E30" s="65">
        <v>55</v>
      </c>
      <c r="F30" s="73" t="s">
        <v>63</v>
      </c>
      <c r="G30" s="65">
        <v>59</v>
      </c>
      <c r="H30" s="73" t="s">
        <v>63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67" t="str">
        <f>IF(Сл1с!D16=Сл1с!C14,Сл1с!C18,IF(Сл1с!D16=Сл1с!C18,Сл1с!C14,0))</f>
        <v>Ибрагимов Исмагиль</v>
      </c>
      <c r="D31" s="68"/>
      <c r="E31" s="68"/>
      <c r="F31" s="20"/>
      <c r="G31" s="68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63" t="str">
        <f>IF(Сл1с!C62=Сл1с!B61,Сл1с!B63,IF(Сл1с!C62=Сл1с!B63,Сл1с!B61,0))</f>
        <v>Ханнанов Линар</v>
      </c>
      <c r="C32" s="20"/>
      <c r="D32" s="65">
        <v>51</v>
      </c>
      <c r="E32" s="73" t="s">
        <v>63</v>
      </c>
      <c r="F32" s="20"/>
      <c r="G32" s="68"/>
      <c r="H32" s="21">
        <v>-60</v>
      </c>
      <c r="I32" s="63" t="str">
        <f>IF(I22=H14,H30,IF(I22=H30,H14,0))</f>
        <v>Кагарманов Юлай</v>
      </c>
      <c r="J32" s="63"/>
      <c r="K32" s="63"/>
      <c r="L32"/>
      <c r="M32"/>
      <c r="N32"/>
      <c r="O32"/>
      <c r="P32"/>
      <c r="Q32"/>
      <c r="R32"/>
      <c r="S32"/>
    </row>
    <row r="33" spans="1:19" ht="12.75">
      <c r="A33" s="21"/>
      <c r="B33" s="65">
        <v>39</v>
      </c>
      <c r="C33" s="72" t="s">
        <v>70</v>
      </c>
      <c r="D33" s="68"/>
      <c r="E33" s="33"/>
      <c r="F33" s="20"/>
      <c r="G33" s="68"/>
      <c r="H33" s="20"/>
      <c r="I33" s="41"/>
      <c r="J33" s="75" t="s">
        <v>24</v>
      </c>
      <c r="K33" s="75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67" t="str">
        <f>IF(Сл1с!C66=Сл1с!B65,Сл1с!B67,IF(Сл1с!C66=Сл1с!B67,Сл1с!B65,0))</f>
        <v>Якупова Алиса</v>
      </c>
      <c r="C34" s="65">
        <v>47</v>
      </c>
      <c r="D34" s="73" t="s">
        <v>56</v>
      </c>
      <c r="E34" s="33"/>
      <c r="F34" s="21">
        <v>-29</v>
      </c>
      <c r="G34" s="67" t="str">
        <f>IF(Сл1с!F20=Сл1с!E12,Сл1с!E28,IF(Сл1с!F20=Сл1с!E28,Сл1с!E12,0))</f>
        <v>Жукова Глафира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67" t="str">
        <f>IF(Сл1с!D8=Сл1с!C6,Сл1с!C10,IF(Сл1с!D8=Сл1с!C10,Сл1с!C6,0))</f>
        <v>Гарифуллин Артур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63" t="str">
        <f>IF(D6=C5,C7,IF(D6=C7,C5,0))</f>
        <v>Нигматуллина Алина</v>
      </c>
      <c r="C37" s="20"/>
      <c r="D37" s="20"/>
      <c r="E37" s="20"/>
      <c r="F37" s="21">
        <v>-48</v>
      </c>
      <c r="G37" s="63" t="str">
        <f>IF(E8=D6,D10,IF(E8=D10,D6,0))</f>
        <v>Родионов Илья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65">
        <v>71</v>
      </c>
      <c r="C38" s="72"/>
      <c r="D38" s="20"/>
      <c r="E38" s="20"/>
      <c r="F38" s="20"/>
      <c r="G38" s="65">
        <v>67</v>
      </c>
      <c r="H38" s="72" t="s">
        <v>51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67" t="str">
        <f>IF(D10=C9,C11,IF(D10=C11,C9,0))</f>
        <v>Муллаянов Рамиль</v>
      </c>
      <c r="C39" s="68"/>
      <c r="D39" s="20"/>
      <c r="E39" s="20"/>
      <c r="F39" s="21">
        <v>-49</v>
      </c>
      <c r="G39" s="67" t="str">
        <f>IF(E16=D14,D18,IF(E16=D18,D14,0))</f>
        <v>Терещенко Александр</v>
      </c>
      <c r="H39" s="68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65">
        <v>75</v>
      </c>
      <c r="D40" s="72"/>
      <c r="E40" s="20"/>
      <c r="F40" s="20"/>
      <c r="G40" s="20"/>
      <c r="H40" s="65">
        <v>69</v>
      </c>
      <c r="I40" s="76" t="s">
        <v>56</v>
      </c>
      <c r="J40" s="66"/>
      <c r="K40" s="66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63" t="str">
        <f>IF(D14=C13,C15,IF(D14=C15,C13,0))</f>
        <v>Нуриев Рустем</v>
      </c>
      <c r="C41" s="68"/>
      <c r="D41" s="68"/>
      <c r="E41" s="20"/>
      <c r="F41" s="21">
        <v>-50</v>
      </c>
      <c r="G41" s="63" t="str">
        <f>IF(E24=D22,D26,IF(E24=D26,D22,0))</f>
        <v>Куликов Владислав</v>
      </c>
      <c r="H41" s="68"/>
      <c r="I41" s="39"/>
      <c r="J41" s="75" t="s">
        <v>33</v>
      </c>
      <c r="K41" s="75"/>
      <c r="L41"/>
      <c r="M41"/>
      <c r="N41"/>
      <c r="O41"/>
      <c r="P41"/>
      <c r="Q41"/>
      <c r="R41"/>
      <c r="S41"/>
    </row>
    <row r="42" spans="1:19" ht="12.75">
      <c r="A42" s="21"/>
      <c r="B42" s="65">
        <v>72</v>
      </c>
      <c r="C42" s="73"/>
      <c r="D42" s="68"/>
      <c r="E42" s="20"/>
      <c r="F42" s="20"/>
      <c r="G42" s="65">
        <v>68</v>
      </c>
      <c r="H42" s="73" t="s">
        <v>56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67" t="str">
        <f>IF(D18=C17,C19,IF(D18=C19,C17,0))</f>
        <v>Саттарова Эльвира</v>
      </c>
      <c r="C43" s="20"/>
      <c r="D43" s="68"/>
      <c r="E43" s="20"/>
      <c r="F43" s="21">
        <v>-51</v>
      </c>
      <c r="G43" s="67" t="str">
        <f>IF(E32=D30,D34,IF(E32=D34,D30,0))</f>
        <v>Гарифуллин Артур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65">
        <v>77</v>
      </c>
      <c r="E44" s="72"/>
      <c r="F44" s="20"/>
      <c r="G44" s="20"/>
      <c r="H44" s="21">
        <v>-69</v>
      </c>
      <c r="I44" s="63" t="str">
        <f>IF(I40=H38,H42,IF(I40=H42,H38,0))</f>
        <v>Терещенко Александр</v>
      </c>
      <c r="J44" s="72"/>
      <c r="K44" s="72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63" t="str">
        <f>IF(D22=C21,C23,IF(D22=C23,C21,0))</f>
        <v>Терещенко Дмитрий</v>
      </c>
      <c r="C45" s="20"/>
      <c r="D45" s="68"/>
      <c r="E45" s="40" t="s">
        <v>72</v>
      </c>
      <c r="F45" s="20"/>
      <c r="G45" s="21">
        <v>-67</v>
      </c>
      <c r="H45" s="63" t="str">
        <f>IF(H38=G37,G39,IF(H38=G39,G37,0))</f>
        <v>Родионов Илья</v>
      </c>
      <c r="I45" s="41"/>
      <c r="J45" s="75" t="s">
        <v>35</v>
      </c>
      <c r="K45" s="75"/>
      <c r="L45"/>
      <c r="M45"/>
      <c r="N45"/>
      <c r="O45"/>
      <c r="P45"/>
      <c r="Q45"/>
      <c r="R45"/>
      <c r="S45"/>
    </row>
    <row r="46" spans="1:19" ht="12.75">
      <c r="A46" s="21"/>
      <c r="B46" s="65">
        <v>73</v>
      </c>
      <c r="C46" s="72"/>
      <c r="D46" s="68"/>
      <c r="E46" s="20"/>
      <c r="F46" s="20"/>
      <c r="G46" s="20"/>
      <c r="H46" s="65">
        <v>70</v>
      </c>
      <c r="I46" s="74" t="s">
        <v>60</v>
      </c>
      <c r="J46" s="72"/>
      <c r="K46" s="72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67" t="str">
        <f>IF(D26=C25,C27,IF(D26=C27,C25,0))</f>
        <v>Ахмадеева Илюза</v>
      </c>
      <c r="C47" s="68"/>
      <c r="D47" s="68"/>
      <c r="E47" s="20"/>
      <c r="F47" s="20"/>
      <c r="G47" s="21">
        <v>-68</v>
      </c>
      <c r="H47" s="67" t="str">
        <f>IF(H42=G41,G43,IF(H42=G43,G41,0))</f>
        <v>Куликов Владислав</v>
      </c>
      <c r="I47" s="41"/>
      <c r="J47" s="75" t="s">
        <v>34</v>
      </c>
      <c r="K47" s="75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65">
        <v>76</v>
      </c>
      <c r="D48" s="73"/>
      <c r="E48" s="20"/>
      <c r="F48" s="20"/>
      <c r="G48" s="20"/>
      <c r="H48" s="21">
        <v>-70</v>
      </c>
      <c r="I48" s="63" t="str">
        <f>IF(I46=H45,H47,IF(I46=H47,H45,0))</f>
        <v>Родионов Илья</v>
      </c>
      <c r="J48" s="72"/>
      <c r="K48" s="72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63" t="str">
        <f>IF(D30=C29,C31,IF(D30=C31,C29,0))</f>
        <v>Андрющенко Александр</v>
      </c>
      <c r="C49" s="68"/>
      <c r="D49" s="20"/>
      <c r="E49" s="20"/>
      <c r="F49" s="20"/>
      <c r="G49" s="33"/>
      <c r="H49" s="20"/>
      <c r="I49" s="41"/>
      <c r="J49" s="75" t="s">
        <v>36</v>
      </c>
      <c r="K49" s="75"/>
      <c r="L49"/>
      <c r="M49"/>
      <c r="N49"/>
      <c r="O49"/>
      <c r="P49"/>
      <c r="Q49"/>
      <c r="R49"/>
      <c r="S49"/>
    </row>
    <row r="50" spans="1:19" ht="12.75">
      <c r="A50" s="21"/>
      <c r="B50" s="65">
        <v>74</v>
      </c>
      <c r="C50" s="73"/>
      <c r="D50" s="21">
        <v>-77</v>
      </c>
      <c r="E50" s="63">
        <f>IF(E44=D40,D48,IF(E44=D48,D40,0))</f>
        <v>0</v>
      </c>
      <c r="F50" s="21">
        <v>-71</v>
      </c>
      <c r="G50" s="63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67" t="str">
        <f>IF(D34=C33,C35,IF(D34=C35,C33,0))</f>
        <v>Якупова Алиса</v>
      </c>
      <c r="C51" s="20"/>
      <c r="D51" s="20"/>
      <c r="E51" s="40" t="s">
        <v>73</v>
      </c>
      <c r="F51" s="20"/>
      <c r="G51" s="65">
        <v>79</v>
      </c>
      <c r="H51" s="72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63">
        <f>IF(D40=C38,C42,IF(D40=C42,C38,0))</f>
        <v>0</v>
      </c>
      <c r="E52" s="41"/>
      <c r="F52" s="21">
        <v>-72</v>
      </c>
      <c r="G52" s="67">
        <f>IF(C42=B41,B43,IF(C42=B43,B41,0))</f>
        <v>0</v>
      </c>
      <c r="H52" s="68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65">
        <v>78</v>
      </c>
      <c r="E53" s="72"/>
      <c r="F53" s="20"/>
      <c r="G53" s="20"/>
      <c r="H53" s="65">
        <v>81</v>
      </c>
      <c r="I53" s="76"/>
      <c r="J53" s="66"/>
      <c r="K53" s="66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67">
        <f>IF(D48=C46,C50,IF(D48=C50,C46,0))</f>
        <v>0</v>
      </c>
      <c r="E54" s="40" t="s">
        <v>74</v>
      </c>
      <c r="F54" s="21">
        <v>-73</v>
      </c>
      <c r="G54" s="63">
        <f>IF(C46=B45,B47,IF(C46=B47,B45,0))</f>
        <v>0</v>
      </c>
      <c r="H54" s="68"/>
      <c r="I54" s="39"/>
      <c r="J54" s="75" t="s">
        <v>75</v>
      </c>
      <c r="K54" s="75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63">
        <f>IF(E53=D52,D54,IF(E53=D54,D52,0))</f>
        <v>0</v>
      </c>
      <c r="F55" s="20"/>
      <c r="G55" s="65">
        <v>80</v>
      </c>
      <c r="H55" s="73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63" t="str">
        <f>IF(C5=B4,B6,IF(C5=B6,B4,0))</f>
        <v>Якупова Алия</v>
      </c>
      <c r="C56" s="33"/>
      <c r="D56" s="20"/>
      <c r="E56" s="40" t="s">
        <v>76</v>
      </c>
      <c r="F56" s="21">
        <v>-74</v>
      </c>
      <c r="G56" s="67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65">
        <v>83</v>
      </c>
      <c r="C57" s="72"/>
      <c r="D57" s="20"/>
      <c r="E57" s="20"/>
      <c r="F57" s="20"/>
      <c r="G57" s="20"/>
      <c r="H57" s="21">
        <v>-81</v>
      </c>
      <c r="I57" s="63">
        <f>IF(I53=H51,H55,IF(I53=H55,H51,0))</f>
        <v>0</v>
      </c>
      <c r="J57" s="72"/>
      <c r="K57" s="72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67" t="str">
        <f>IF(C9=B8,B10,IF(C9=B10,B8,0))</f>
        <v>Воронин Олег</v>
      </c>
      <c r="C58" s="68"/>
      <c r="D58" s="20"/>
      <c r="E58" s="20"/>
      <c r="F58" s="20"/>
      <c r="G58" s="21">
        <v>-79</v>
      </c>
      <c r="H58" s="63">
        <f>IF(H51=G50,G52,IF(H51=G52,G50,0))</f>
        <v>0</v>
      </c>
      <c r="I58" s="41"/>
      <c r="J58" s="75" t="s">
        <v>77</v>
      </c>
      <c r="K58" s="75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65">
        <v>87</v>
      </c>
      <c r="D59" s="72"/>
      <c r="E59" s="20"/>
      <c r="F59" s="20"/>
      <c r="G59" s="20"/>
      <c r="H59" s="65">
        <v>82</v>
      </c>
      <c r="I59" s="74"/>
      <c r="J59" s="72"/>
      <c r="K59" s="72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63" t="str">
        <f>IF(C13=B12,B14,IF(C13=B14,B12,0))</f>
        <v>Валеев Марат</v>
      </c>
      <c r="C60" s="68"/>
      <c r="D60" s="68"/>
      <c r="E60" s="20"/>
      <c r="F60" s="20"/>
      <c r="G60" s="21">
        <v>-80</v>
      </c>
      <c r="H60" s="67">
        <f>IF(H55=G54,G56,IF(H55=G56,G54,0))</f>
        <v>0</v>
      </c>
      <c r="I60" s="41"/>
      <c r="J60" s="75" t="s">
        <v>78</v>
      </c>
      <c r="K60" s="75"/>
      <c r="L60"/>
      <c r="M60"/>
      <c r="N60"/>
      <c r="O60"/>
      <c r="P60"/>
      <c r="Q60"/>
      <c r="R60"/>
      <c r="S60"/>
    </row>
    <row r="61" spans="1:19" ht="12.75">
      <c r="A61" s="21"/>
      <c r="B61" s="65">
        <v>84</v>
      </c>
      <c r="C61" s="73"/>
      <c r="D61" s="68"/>
      <c r="E61" s="20"/>
      <c r="F61" s="20"/>
      <c r="G61" s="20"/>
      <c r="H61" s="21">
        <v>-82</v>
      </c>
      <c r="I61" s="63">
        <f>IF(I59=H58,H60,IF(I59=H60,H58,0))</f>
        <v>0</v>
      </c>
      <c r="J61" s="72"/>
      <c r="K61" s="72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67" t="str">
        <f>IF(C17=B16,B18,IF(C17=B18,B16,0))</f>
        <v>Баринов Андрей</v>
      </c>
      <c r="C62" s="20"/>
      <c r="D62" s="68"/>
      <c r="E62" s="20"/>
      <c r="F62" s="20"/>
      <c r="G62" s="33"/>
      <c r="H62" s="20"/>
      <c r="I62" s="41"/>
      <c r="J62" s="75" t="s">
        <v>79</v>
      </c>
      <c r="K62" s="75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65">
        <v>89</v>
      </c>
      <c r="E63" s="72"/>
      <c r="F63" s="21">
        <v>-83</v>
      </c>
      <c r="G63" s="63">
        <f>IF(C57=B56,B58,IF(C57=B58,B56,0))</f>
        <v>0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63" t="str">
        <f>IF(C21=B20,B22,IF(C21=B22,B20,0))</f>
        <v>Горшков Вадим</v>
      </c>
      <c r="C64" s="20"/>
      <c r="D64" s="68"/>
      <c r="E64" s="40" t="s">
        <v>80</v>
      </c>
      <c r="F64" s="20"/>
      <c r="G64" s="65">
        <v>91</v>
      </c>
      <c r="H64" s="72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65">
        <v>85</v>
      </c>
      <c r="C65" s="72"/>
      <c r="D65" s="68"/>
      <c r="E65" s="20"/>
      <c r="F65" s="21">
        <v>-84</v>
      </c>
      <c r="G65" s="67">
        <f>IF(C61=B60,B62,IF(C61=B62,B60,0))</f>
        <v>0</v>
      </c>
      <c r="H65" s="68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67" t="str">
        <f>IF(C25=B24,B26,IF(C25=B26,B24,0))</f>
        <v>Чимиряев Линар</v>
      </c>
      <c r="C66" s="68"/>
      <c r="D66" s="68"/>
      <c r="E66" s="20"/>
      <c r="F66" s="20"/>
      <c r="G66" s="20"/>
      <c r="H66" s="65">
        <v>93</v>
      </c>
      <c r="I66" s="76"/>
      <c r="J66" s="66"/>
      <c r="K66" s="66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65">
        <v>88</v>
      </c>
      <c r="D67" s="73"/>
      <c r="E67" s="20"/>
      <c r="F67" s="21">
        <v>-85</v>
      </c>
      <c r="G67" s="63">
        <f>IF(C65=B64,B66,IF(C65=B66,B64,0))</f>
        <v>0</v>
      </c>
      <c r="H67" s="68"/>
      <c r="I67" s="39"/>
      <c r="J67" s="75" t="s">
        <v>81</v>
      </c>
      <c r="K67" s="75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63" t="str">
        <f>IF(C29=B28,B30,IF(C29=B30,B28,0))</f>
        <v>Лабутина Анастасия</v>
      </c>
      <c r="C68" s="68"/>
      <c r="D68" s="20"/>
      <c r="E68" s="20"/>
      <c r="F68" s="20"/>
      <c r="G68" s="65">
        <v>92</v>
      </c>
      <c r="H68" s="73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65">
        <v>86</v>
      </c>
      <c r="C69" s="73"/>
      <c r="D69" s="21">
        <v>-89</v>
      </c>
      <c r="E69" s="63">
        <f>IF(E63=D59,D67,IF(E63=D67,D59,0))</f>
        <v>0</v>
      </c>
      <c r="F69" s="21">
        <v>-86</v>
      </c>
      <c r="G69" s="67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67" t="str">
        <f>IF(C33=B32,B34,IF(C33=B34,B32,0))</f>
        <v>Ханнанов Линар</v>
      </c>
      <c r="C70" s="20"/>
      <c r="D70" s="20"/>
      <c r="E70" s="40" t="s">
        <v>82</v>
      </c>
      <c r="F70" s="20"/>
      <c r="G70" s="20"/>
      <c r="H70" s="21">
        <v>-93</v>
      </c>
      <c r="I70" s="63">
        <f>IF(I66=H64,H68,IF(I66=H68,H64,0))</f>
        <v>0</v>
      </c>
      <c r="J70" s="72"/>
      <c r="K70" s="72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63">
        <f>IF(D59=C57,C61,IF(D59=C61,C57,0))</f>
        <v>0</v>
      </c>
      <c r="E71" s="41"/>
      <c r="F71" s="20"/>
      <c r="G71" s="21">
        <v>-91</v>
      </c>
      <c r="H71" s="63">
        <f>IF(H64=G63,G65,IF(H64=G65,G63,0))</f>
        <v>0</v>
      </c>
      <c r="I71" s="41"/>
      <c r="J71" s="75" t="s">
        <v>83</v>
      </c>
      <c r="K71" s="75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65">
        <v>90</v>
      </c>
      <c r="E72" s="72"/>
      <c r="F72" s="20"/>
      <c r="G72" s="20"/>
      <c r="H72" s="65">
        <v>94</v>
      </c>
      <c r="I72" s="74"/>
      <c r="J72" s="72"/>
      <c r="K72" s="72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67">
        <f>IF(D67=C65,C69,IF(D67=C69,C65,0))</f>
        <v>0</v>
      </c>
      <c r="E73" s="40" t="s">
        <v>84</v>
      </c>
      <c r="F73" s="20"/>
      <c r="G73" s="21">
        <v>-92</v>
      </c>
      <c r="H73" s="67">
        <f>IF(H68=G67,G69,IF(H68=G69,G67,0))</f>
        <v>0</v>
      </c>
      <c r="I73" s="41"/>
      <c r="J73" s="75" t="s">
        <v>85</v>
      </c>
      <c r="K73" s="75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63">
        <f>IF(E72=D71,D73,IF(E72=D73,D71,0))</f>
        <v>0</v>
      </c>
      <c r="F74" s="20"/>
      <c r="G74" s="20"/>
      <c r="H74" s="21">
        <v>-94</v>
      </c>
      <c r="I74" s="63">
        <f>IF(I72=H71,H73,IF(I72=H73,H71,0))</f>
        <v>0</v>
      </c>
      <c r="J74" s="72"/>
      <c r="K74" s="72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86</v>
      </c>
      <c r="F75" s="20"/>
      <c r="G75" s="33"/>
      <c r="H75" s="20"/>
      <c r="I75" s="41"/>
      <c r="J75" s="75" t="s">
        <v>87</v>
      </c>
      <c r="K75" s="75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11" sqref="A111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61" t="str">
        <f>СпВл!A1</f>
        <v>Кубок Республики Башкортостан 2015</v>
      </c>
      <c r="B1" s="61"/>
      <c r="C1" s="61"/>
      <c r="D1" s="61"/>
      <c r="E1" s="61"/>
      <c r="F1" s="61"/>
      <c r="G1" s="61"/>
    </row>
    <row r="2" spans="1:7" ht="15.75">
      <c r="A2" s="61" t="str">
        <f>СпВл!A2</f>
        <v>14-й Этап ДЕНЬ КОСМОНАВТИКИ. Высшая лига</v>
      </c>
      <c r="B2" s="61"/>
      <c r="C2" s="61"/>
      <c r="D2" s="61"/>
      <c r="E2" s="61"/>
      <c r="F2" s="61"/>
      <c r="G2" s="61"/>
    </row>
    <row r="3" spans="1:7" ht="15.75">
      <c r="A3" s="62">
        <f>СпВл!A3</f>
        <v>42105</v>
      </c>
      <c r="B3" s="62"/>
      <c r="C3" s="62"/>
      <c r="D3" s="62"/>
      <c r="E3" s="62"/>
      <c r="F3" s="62"/>
      <c r="G3" s="62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63" t="str">
        <f>СпВл!A7</f>
        <v>Аристов Александр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65">
        <v>1</v>
      </c>
      <c r="C6" s="66" t="s">
        <v>142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67" t="str">
        <f>СпВл!A38</f>
        <v>_</v>
      </c>
      <c r="C7" s="68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65">
        <v>17</v>
      </c>
      <c r="D8" s="66" t="s">
        <v>142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63" t="str">
        <f>СпВл!A23</f>
        <v>Ратникова Наталья</v>
      </c>
      <c r="C9" s="68"/>
      <c r="D9" s="68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65">
        <v>2</v>
      </c>
      <c r="C10" s="69" t="s">
        <v>157</v>
      </c>
      <c r="D10" s="68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67" t="str">
        <f>СпВл!A22</f>
        <v>Кочарян Лилит</v>
      </c>
      <c r="C11" s="20"/>
      <c r="D11" s="68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65">
        <v>25</v>
      </c>
      <c r="E12" s="66" t="s">
        <v>142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63" t="str">
        <f>СпВл!A15</f>
        <v>Топорков Артур</v>
      </c>
      <c r="C13" s="20"/>
      <c r="D13" s="68"/>
      <c r="E13" s="68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65">
        <v>3</v>
      </c>
      <c r="C14" s="66" t="s">
        <v>150</v>
      </c>
      <c r="D14" s="68"/>
      <c r="E14" s="68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67" t="str">
        <f>СпВл!A30</f>
        <v>Исламгулова Лилия</v>
      </c>
      <c r="C15" s="68"/>
      <c r="D15" s="68"/>
      <c r="E15" s="68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65">
        <v>18</v>
      </c>
      <c r="D16" s="69" t="s">
        <v>150</v>
      </c>
      <c r="E16" s="68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63" t="str">
        <f>СпВл!A31</f>
        <v>_</v>
      </c>
      <c r="C17" s="68"/>
      <c r="D17" s="20"/>
      <c r="E17" s="68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65">
        <v>4</v>
      </c>
      <c r="C18" s="69" t="s">
        <v>149</v>
      </c>
      <c r="D18" s="20"/>
      <c r="E18" s="68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67" t="str">
        <f>СпВл!A14</f>
        <v>Антонян Ваге</v>
      </c>
      <c r="C19" s="20"/>
      <c r="D19" s="20"/>
      <c r="E19" s="68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65">
        <v>29</v>
      </c>
      <c r="F20" s="66" t="s">
        <v>142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63" t="str">
        <f>СпВл!A11</f>
        <v>Коврижников Максим</v>
      </c>
      <c r="C21" s="20"/>
      <c r="D21" s="20"/>
      <c r="E21" s="68"/>
      <c r="F21" s="68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65">
        <v>5</v>
      </c>
      <c r="C22" s="66" t="s">
        <v>146</v>
      </c>
      <c r="D22" s="20"/>
      <c r="E22" s="68"/>
      <c r="F22" s="68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67" t="str">
        <f>СпВл!A34</f>
        <v>_</v>
      </c>
      <c r="C23" s="68"/>
      <c r="D23" s="20"/>
      <c r="E23" s="68"/>
      <c r="F23" s="68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65">
        <v>19</v>
      </c>
      <c r="D24" s="66" t="s">
        <v>146</v>
      </c>
      <c r="E24" s="68"/>
      <c r="F24" s="68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63" t="str">
        <f>СпВл!A27</f>
        <v>Хуснутдинов Радмир</v>
      </c>
      <c r="C25" s="68"/>
      <c r="D25" s="68"/>
      <c r="E25" s="68"/>
      <c r="F25" s="68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65">
        <v>6</v>
      </c>
      <c r="C26" s="69" t="s">
        <v>153</v>
      </c>
      <c r="D26" s="68"/>
      <c r="E26" s="68"/>
      <c r="F26" s="68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67" t="str">
        <f>СпВл!A18</f>
        <v>Суфияров Эдуард</v>
      </c>
      <c r="C27" s="20"/>
      <c r="D27" s="68"/>
      <c r="E27" s="68"/>
      <c r="F27" s="68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65">
        <v>26</v>
      </c>
      <c r="E28" s="69" t="s">
        <v>154</v>
      </c>
      <c r="F28" s="68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63" t="str">
        <f>СпВл!A19</f>
        <v>Хуснутдинов Данияр</v>
      </c>
      <c r="C29" s="20"/>
      <c r="D29" s="68"/>
      <c r="E29" s="20"/>
      <c r="F29" s="68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65">
        <v>7</v>
      </c>
      <c r="C30" s="66" t="s">
        <v>154</v>
      </c>
      <c r="D30" s="68"/>
      <c r="E30" s="20"/>
      <c r="F30" s="68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67" t="str">
        <f>СпВл!A26</f>
        <v>Семенов Юрий</v>
      </c>
      <c r="C31" s="68"/>
      <c r="D31" s="68"/>
      <c r="E31" s="20"/>
      <c r="F31" s="68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65">
        <v>20</v>
      </c>
      <c r="D32" s="69" t="s">
        <v>154</v>
      </c>
      <c r="E32" s="20"/>
      <c r="F32" s="68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63" t="str">
        <f>СпВл!A35</f>
        <v>_</v>
      </c>
      <c r="C33" s="68"/>
      <c r="D33" s="20"/>
      <c r="E33" s="20"/>
      <c r="F33" s="68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65">
        <v>8</v>
      </c>
      <c r="C34" s="69" t="s">
        <v>145</v>
      </c>
      <c r="D34" s="20"/>
      <c r="E34" s="20"/>
      <c r="F34" s="68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67" t="str">
        <f>СпВл!A10</f>
        <v>Срумов Антон</v>
      </c>
      <c r="C35" s="20"/>
      <c r="D35" s="20"/>
      <c r="E35" s="20"/>
      <c r="F35" s="68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65">
        <v>31</v>
      </c>
      <c r="G36" s="66" t="s">
        <v>143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63" t="str">
        <f>СпВл!A9</f>
        <v>Семенов Константин</v>
      </c>
      <c r="C37" s="20"/>
      <c r="D37" s="20"/>
      <c r="E37" s="20"/>
      <c r="F37" s="68"/>
      <c r="G37" s="40" t="s">
        <v>21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65">
        <v>9</v>
      </c>
      <c r="C38" s="66" t="s">
        <v>144</v>
      </c>
      <c r="D38" s="20"/>
      <c r="E38" s="20"/>
      <c r="F38" s="68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67" t="str">
        <f>СпВл!A36</f>
        <v>_</v>
      </c>
      <c r="C39" s="68"/>
      <c r="D39" s="20"/>
      <c r="E39" s="20"/>
      <c r="F39" s="68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65">
        <v>21</v>
      </c>
      <c r="D40" s="66" t="s">
        <v>144</v>
      </c>
      <c r="E40" s="20"/>
      <c r="F40" s="68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63" t="str">
        <f>СпВл!A25</f>
        <v>Лютый Олег</v>
      </c>
      <c r="C41" s="68"/>
      <c r="D41" s="68"/>
      <c r="E41" s="20"/>
      <c r="F41" s="68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65">
        <v>10</v>
      </c>
      <c r="C42" s="69" t="s">
        <v>159</v>
      </c>
      <c r="D42" s="68"/>
      <c r="E42" s="20"/>
      <c r="F42" s="68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67" t="str">
        <f>СпВл!A20</f>
        <v>Чирков Никита</v>
      </c>
      <c r="C43" s="20"/>
      <c r="D43" s="68"/>
      <c r="E43" s="20"/>
      <c r="F43" s="68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65">
        <v>27</v>
      </c>
      <c r="E44" s="66" t="s">
        <v>152</v>
      </c>
      <c r="F44" s="68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63" t="str">
        <f>СпВл!A17</f>
        <v>Боковой Константин</v>
      </c>
      <c r="C45" s="20"/>
      <c r="D45" s="68"/>
      <c r="E45" s="68"/>
      <c r="F45" s="68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65">
        <v>11</v>
      </c>
      <c r="C46" s="66" t="s">
        <v>152</v>
      </c>
      <c r="D46" s="68"/>
      <c r="E46" s="68"/>
      <c r="F46" s="68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67" t="str">
        <f>СпВл!A28</f>
        <v>Мазурин Викентий</v>
      </c>
      <c r="C47" s="68"/>
      <c r="D47" s="68"/>
      <c r="E47" s="68"/>
      <c r="F47" s="68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65">
        <v>22</v>
      </c>
      <c r="D48" s="69" t="s">
        <v>152</v>
      </c>
      <c r="E48" s="68"/>
      <c r="F48" s="68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63" t="str">
        <f>СпВл!A33</f>
        <v>_</v>
      </c>
      <c r="C49" s="68"/>
      <c r="D49" s="20"/>
      <c r="E49" s="68"/>
      <c r="F49" s="68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65">
        <v>12</v>
      </c>
      <c r="C50" s="69" t="s">
        <v>147</v>
      </c>
      <c r="D50" s="20"/>
      <c r="E50" s="68"/>
      <c r="F50" s="68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67" t="str">
        <f>СпВл!A12</f>
        <v>Харламов Руслан</v>
      </c>
      <c r="C51" s="20"/>
      <c r="D51" s="20"/>
      <c r="E51" s="68"/>
      <c r="F51" s="68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65">
        <v>30</v>
      </c>
      <c r="F52" s="69" t="s">
        <v>143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63" t="str">
        <f>СпВл!A13</f>
        <v>Максютов Азат</v>
      </c>
      <c r="C53" s="20"/>
      <c r="D53" s="20"/>
      <c r="E53" s="68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65">
        <v>13</v>
      </c>
      <c r="C54" s="66" t="s">
        <v>148</v>
      </c>
      <c r="D54" s="20"/>
      <c r="E54" s="68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67" t="str">
        <f>СпВл!A32</f>
        <v>_</v>
      </c>
      <c r="C55" s="68"/>
      <c r="D55" s="20"/>
      <c r="E55" s="68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65">
        <v>23</v>
      </c>
      <c r="D56" s="66" t="s">
        <v>148</v>
      </c>
      <c r="E56" s="68"/>
      <c r="F56" s="38">
        <v>-31</v>
      </c>
      <c r="G56" s="63" t="str">
        <f>IF(G36=F20,F52,IF(G36=F52,F20,0))</f>
        <v>Аристов Александр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63" t="str">
        <f>СпВл!A29</f>
        <v>Миксонов Эренбург</v>
      </c>
      <c r="C57" s="68"/>
      <c r="D57" s="68"/>
      <c r="E57" s="68"/>
      <c r="F57" s="20"/>
      <c r="G57" s="40" t="s">
        <v>22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65">
        <v>14</v>
      </c>
      <c r="C58" s="69" t="s">
        <v>151</v>
      </c>
      <c r="D58" s="68"/>
      <c r="E58" s="68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67" t="str">
        <f>СпВл!A16</f>
        <v>Байрамалов Леонид</v>
      </c>
      <c r="C59" s="20"/>
      <c r="D59" s="68"/>
      <c r="E59" s="68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65">
        <v>28</v>
      </c>
      <c r="E60" s="69" t="s">
        <v>143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63" t="str">
        <f>СпВл!A21</f>
        <v>Аксенов Андрей</v>
      </c>
      <c r="C61" s="20"/>
      <c r="D61" s="68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65">
        <v>15</v>
      </c>
      <c r="C62" s="66" t="s">
        <v>158</v>
      </c>
      <c r="D62" s="68"/>
      <c r="E62" s="21">
        <v>-58</v>
      </c>
      <c r="F62" s="63" t="str">
        <f>IF(Вл2с!H14=Вл2с!G10,Вл2с!G18,IF(Вл2с!H14=Вл2с!G18,Вл2с!G10,0))</f>
        <v>Харламов Руслан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67" t="str">
        <f>СпВл!A24</f>
        <v>Хабиров Марс</v>
      </c>
      <c r="C63" s="68"/>
      <c r="D63" s="68"/>
      <c r="E63" s="20"/>
      <c r="F63" s="65">
        <v>61</v>
      </c>
      <c r="G63" s="66" t="s">
        <v>147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65">
        <v>24</v>
      </c>
      <c r="D64" s="69" t="s">
        <v>143</v>
      </c>
      <c r="E64" s="21">
        <v>-59</v>
      </c>
      <c r="F64" s="67" t="str">
        <f>IF(Вл2с!H30=Вл2с!G26,Вл2с!G34,IF(Вл2с!H30=Вл2с!G34,Вл2с!G26,0))</f>
        <v>Хуснутдинов Данияр</v>
      </c>
      <c r="G64" s="40" t="s">
        <v>25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63" t="str">
        <f>СпВл!A37</f>
        <v>_</v>
      </c>
      <c r="C65" s="68"/>
      <c r="D65" s="20"/>
      <c r="E65" s="20"/>
      <c r="F65" s="21">
        <v>-61</v>
      </c>
      <c r="G65" s="63" t="str">
        <f>IF(G63=F62,F64,IF(G63=F64,F62,0))</f>
        <v>Хуснутдинов Данияр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65">
        <v>16</v>
      </c>
      <c r="C66" s="69" t="s">
        <v>143</v>
      </c>
      <c r="D66" s="20"/>
      <c r="E66" s="20"/>
      <c r="F66" s="20"/>
      <c r="G66" s="40" t="s">
        <v>26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67" t="str">
        <f>СпВл!A8</f>
        <v>Чмелев Родион</v>
      </c>
      <c r="C67" s="20"/>
      <c r="D67" s="20"/>
      <c r="E67" s="21">
        <v>-56</v>
      </c>
      <c r="F67" s="63" t="str">
        <f>IF(Вл2с!G10=Вл2с!F6,Вл2с!F14,IF(Вл2с!G10=Вл2с!F14,Вл2с!F6,0))</f>
        <v>Топорков Артур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65">
        <v>62</v>
      </c>
      <c r="G68" s="66" t="s">
        <v>150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63" t="str">
        <f>IF(Вл2с!F6=Вл2с!E4,Вл2с!E8,IF(Вл2с!F6=Вл2с!E8,Вл2с!E4,0))</f>
        <v>Байрамалов Леонид</v>
      </c>
      <c r="C69" s="20"/>
      <c r="D69" s="20"/>
      <c r="E69" s="21">
        <v>-57</v>
      </c>
      <c r="F69" s="67" t="str">
        <f>IF(Вл2с!G26=Вл2с!F22,Вл2с!F30,IF(Вл2с!G26=Вл2с!F30,Вл2с!F22,0))</f>
        <v>Семенов Константин</v>
      </c>
      <c r="G69" s="40" t="s">
        <v>28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65">
        <v>63</v>
      </c>
      <c r="C70" s="66" t="s">
        <v>151</v>
      </c>
      <c r="D70" s="20"/>
      <c r="E70" s="20"/>
      <c r="F70" s="21">
        <v>-62</v>
      </c>
      <c r="G70" s="63" t="str">
        <f>IF(G68=F67,F69,IF(G68=F69,F67,0))</f>
        <v>Семенов Константин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67" t="str">
        <f>IF(Вл2с!F14=Вл2с!E12,Вл2с!E16,IF(Вл2с!F14=Вл2с!E16,Вл2с!E12,0))</f>
        <v>Коврижников Максим</v>
      </c>
      <c r="C71" s="68"/>
      <c r="D71" s="33"/>
      <c r="E71" s="20"/>
      <c r="F71" s="20"/>
      <c r="G71" s="40" t="s">
        <v>30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65">
        <v>65</v>
      </c>
      <c r="D72" s="66" t="s">
        <v>151</v>
      </c>
      <c r="E72" s="21">
        <v>-63</v>
      </c>
      <c r="F72" s="63" t="str">
        <f>IF(C70=B69,B71,IF(C70=B71,B69,0))</f>
        <v>Коврижников Максим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63" t="str">
        <f>IF(Вл2с!F22=Вл2с!E20,Вл2с!E24,IF(Вл2с!F22=Вл2с!E24,Вл2с!E20,0))</f>
        <v>Срумов Антон</v>
      </c>
      <c r="C73" s="68"/>
      <c r="D73" s="42" t="s">
        <v>27</v>
      </c>
      <c r="E73" s="20"/>
      <c r="F73" s="65">
        <v>66</v>
      </c>
      <c r="G73" s="66" t="s">
        <v>146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65">
        <v>64</v>
      </c>
      <c r="C74" s="69" t="s">
        <v>149</v>
      </c>
      <c r="D74" s="41"/>
      <c r="E74" s="21">
        <v>-64</v>
      </c>
      <c r="F74" s="67" t="str">
        <f>IF(C74=B73,B75,IF(C74=B75,B73,0))</f>
        <v>Срумов Антон</v>
      </c>
      <c r="G74" s="40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67" t="str">
        <f>IF(Вл2с!F30=Вл2с!E28,Вл2с!E32,IF(Вл2с!F30=Вл2с!E32,Вл2с!E28,0))</f>
        <v>Антонян Ваге</v>
      </c>
      <c r="C75" s="21">
        <v>-65</v>
      </c>
      <c r="D75" s="63" t="str">
        <f>IF(D72=C70,C74,IF(D72=C74,C70,0))</f>
        <v>Антонян Ваге</v>
      </c>
      <c r="E75" s="20"/>
      <c r="F75" s="21">
        <v>-66</v>
      </c>
      <c r="G75" s="63" t="str">
        <f>IF(G73=F72,F74,IF(G73=F74,F72,0))</f>
        <v>Срумов Антон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29</v>
      </c>
      <c r="E76" s="20"/>
      <c r="F76" s="20"/>
      <c r="G76" s="40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C175" sqref="C175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77" t="s">
        <v>37</v>
      </c>
      <c r="B1" s="78" t="s">
        <v>38</v>
      </c>
      <c r="C1" s="79" t="s">
        <v>39</v>
      </c>
    </row>
    <row r="2" spans="1:3" ht="12.75">
      <c r="A2" s="80">
        <v>1</v>
      </c>
      <c r="B2" s="81" t="str">
        <f>Сл1с!C6</f>
        <v>Кагарманов Юлай</v>
      </c>
      <c r="C2" s="82" t="str">
        <f>Сл2с!B4</f>
        <v>Якупова Алия</v>
      </c>
    </row>
    <row r="3" spans="1:3" ht="12.75">
      <c r="A3" s="80">
        <v>2</v>
      </c>
      <c r="B3" s="81" t="str">
        <f>Сл1с!C10</f>
        <v>Гарифуллин Артур</v>
      </c>
      <c r="C3" s="82" t="str">
        <f>Сл2с!B6</f>
        <v>Нигматуллина Алина</v>
      </c>
    </row>
    <row r="4" spans="1:3" ht="12.75">
      <c r="A4" s="80">
        <v>3</v>
      </c>
      <c r="B4" s="81" t="str">
        <f>Сл1с!C14</f>
        <v>Ибрагимов Исмагиль</v>
      </c>
      <c r="C4" s="82" t="str">
        <f>Сл2с!B8</f>
        <v>Воронин Олег</v>
      </c>
    </row>
    <row r="5" spans="1:3" ht="12.75">
      <c r="A5" s="80">
        <v>4</v>
      </c>
      <c r="B5" s="81" t="str">
        <f>Сл1с!C18</f>
        <v>Мухаметдинов Рустам</v>
      </c>
      <c r="C5" s="82" t="str">
        <f>Сл2с!B10</f>
        <v>Насыров Эмиль</v>
      </c>
    </row>
    <row r="6" spans="1:3" ht="12.75">
      <c r="A6" s="80">
        <v>5</v>
      </c>
      <c r="B6" s="81" t="str">
        <f>Сл1с!C22</f>
        <v>Бадртдинов Тагир</v>
      </c>
      <c r="C6" s="82" t="str">
        <f>Сл2с!B12</f>
        <v>Валеев Марат</v>
      </c>
    </row>
    <row r="7" spans="1:3" ht="12.75">
      <c r="A7" s="80">
        <v>6</v>
      </c>
      <c r="B7" s="81" t="str">
        <f>Сл1с!C26</f>
        <v>Куликов Владислав</v>
      </c>
      <c r="C7" s="82" t="str">
        <f>Сл2с!B14</f>
        <v>Терещенко Александр</v>
      </c>
    </row>
    <row r="8" spans="1:3" ht="12.75">
      <c r="A8" s="80">
        <v>7</v>
      </c>
      <c r="B8" s="81" t="str">
        <f>Сл1с!C30</f>
        <v>Терещенко Дмитрий</v>
      </c>
      <c r="C8" s="82" t="str">
        <f>Сл2с!B16</f>
        <v>Виттек Вячеслав</v>
      </c>
    </row>
    <row r="9" spans="1:3" ht="12.75">
      <c r="A9" s="80">
        <v>8</v>
      </c>
      <c r="B9" s="81" t="str">
        <f>Сл1с!C34</f>
        <v>Жукова Глафира</v>
      </c>
      <c r="C9" s="82" t="str">
        <f>Сл2с!B18</f>
        <v>Баринов Андрей</v>
      </c>
    </row>
    <row r="10" spans="1:3" ht="12.75">
      <c r="A10" s="80">
        <v>9</v>
      </c>
      <c r="B10" s="81" t="str">
        <f>Сл1с!C38</f>
        <v>Габдуллин Самат</v>
      </c>
      <c r="C10" s="82" t="str">
        <f>Сл2с!B20</f>
        <v>Мухамадиева Алина</v>
      </c>
    </row>
    <row r="11" spans="1:3" ht="12.75">
      <c r="A11" s="80">
        <v>10</v>
      </c>
      <c r="B11" s="81" t="str">
        <f>Сл1с!C42</f>
        <v>Саттарова Эльвира</v>
      </c>
      <c r="C11" s="82" t="str">
        <f>Сл2с!B22</f>
        <v>Горшков Вадим</v>
      </c>
    </row>
    <row r="12" spans="1:3" ht="12.75">
      <c r="A12" s="80">
        <v>11</v>
      </c>
      <c r="B12" s="81" t="str">
        <f>Сл1с!C46</f>
        <v>Нуриев Рустем</v>
      </c>
      <c r="C12" s="82" t="str">
        <f>Сл2с!B24</f>
        <v>Ахмадеева Илюза</v>
      </c>
    </row>
    <row r="13" spans="1:3" ht="12.75">
      <c r="A13" s="80">
        <v>12</v>
      </c>
      <c r="B13" s="81" t="str">
        <f>Сл1с!C50</f>
        <v>Чекалов Родион</v>
      </c>
      <c r="C13" s="82" t="str">
        <f>Сл2с!B26</f>
        <v>Чимиряев Линар</v>
      </c>
    </row>
    <row r="14" spans="1:3" ht="12.75">
      <c r="A14" s="80">
        <v>13</v>
      </c>
      <c r="B14" s="81" t="str">
        <f>Сл1с!C54</f>
        <v>Базаргулов Наиль</v>
      </c>
      <c r="C14" s="82" t="str">
        <f>Сл2с!B28</f>
        <v>Андрющенко Александр</v>
      </c>
    </row>
    <row r="15" spans="1:3" ht="12.75">
      <c r="A15" s="80">
        <v>14</v>
      </c>
      <c r="B15" s="81" t="str">
        <f>Сл1с!C58</f>
        <v>Муллаянов Рамиль</v>
      </c>
      <c r="C15" s="82" t="str">
        <f>Сл2с!B30</f>
        <v>Лабутина Анастасия</v>
      </c>
    </row>
    <row r="16" spans="1:3" ht="12.75">
      <c r="A16" s="80">
        <v>15</v>
      </c>
      <c r="B16" s="81" t="str">
        <f>Сл1с!C62</f>
        <v>Салимгареев Артур</v>
      </c>
      <c r="C16" s="82" t="str">
        <f>Сл2с!B32</f>
        <v>Ханнанов Линар</v>
      </c>
    </row>
    <row r="17" spans="1:3" ht="12.75">
      <c r="A17" s="80">
        <v>16</v>
      </c>
      <c r="B17" s="81" t="str">
        <f>Сл1с!C66</f>
        <v>Родионов Илья</v>
      </c>
      <c r="C17" s="82" t="str">
        <f>Сл2с!B34</f>
        <v>Якупова Алиса</v>
      </c>
    </row>
    <row r="18" spans="1:3" ht="12.75">
      <c r="A18" s="80">
        <v>17</v>
      </c>
      <c r="B18" s="81" t="str">
        <f>Сл1с!D8</f>
        <v>Кагарманов Юлай</v>
      </c>
      <c r="C18" s="82" t="str">
        <f>Сл2с!C35</f>
        <v>Гарифуллин Артур</v>
      </c>
    </row>
    <row r="19" spans="1:3" ht="12.75">
      <c r="A19" s="80">
        <v>18</v>
      </c>
      <c r="B19" s="81" t="str">
        <f>Сл1с!D16</f>
        <v>Мухаметдинов Рустам</v>
      </c>
      <c r="C19" s="82" t="str">
        <f>Сл2с!C31</f>
        <v>Ибрагимов Исмагиль</v>
      </c>
    </row>
    <row r="20" spans="1:3" ht="12.75">
      <c r="A20" s="80">
        <v>19</v>
      </c>
      <c r="B20" s="81" t="str">
        <f>Сл1с!D24</f>
        <v>Бадртдинов Тагир</v>
      </c>
      <c r="C20" s="82" t="str">
        <f>Сл2с!C27</f>
        <v>Куликов Владислав</v>
      </c>
    </row>
    <row r="21" spans="1:3" ht="12.75">
      <c r="A21" s="80">
        <v>20</v>
      </c>
      <c r="B21" s="81" t="str">
        <f>Сл1с!D32</f>
        <v>Жукова Глафира</v>
      </c>
      <c r="C21" s="82" t="str">
        <f>Сл2с!C23</f>
        <v>Терещенко Дмитрий</v>
      </c>
    </row>
    <row r="22" spans="1:3" ht="12.75">
      <c r="A22" s="80">
        <v>21</v>
      </c>
      <c r="B22" s="81" t="str">
        <f>Сл1с!D40</f>
        <v>Габдуллин Самат</v>
      </c>
      <c r="C22" s="82" t="str">
        <f>Сл2с!C19</f>
        <v>Саттарова Эльвира</v>
      </c>
    </row>
    <row r="23" spans="1:3" ht="12.75">
      <c r="A23" s="80">
        <v>22</v>
      </c>
      <c r="B23" s="81" t="str">
        <f>Сл1с!D48</f>
        <v>Чекалов Родион</v>
      </c>
      <c r="C23" s="82" t="str">
        <f>Сл2с!C15</f>
        <v>Нуриев Рустем</v>
      </c>
    </row>
    <row r="24" spans="1:3" ht="12.75">
      <c r="A24" s="80">
        <v>23</v>
      </c>
      <c r="B24" s="81" t="str">
        <f>Сл1с!D56</f>
        <v>Базаргулов Наиль</v>
      </c>
      <c r="C24" s="82" t="str">
        <f>Сл2с!C11</f>
        <v>Муллаянов Рамиль</v>
      </c>
    </row>
    <row r="25" spans="1:3" ht="12.75">
      <c r="A25" s="80">
        <v>24</v>
      </c>
      <c r="B25" s="81" t="str">
        <f>Сл1с!D64</f>
        <v>Салимгареев Артур</v>
      </c>
      <c r="C25" s="82" t="str">
        <f>Сл2с!C7</f>
        <v>Родионов Илья</v>
      </c>
    </row>
    <row r="26" spans="1:3" ht="12.75">
      <c r="A26" s="80">
        <v>25</v>
      </c>
      <c r="B26" s="81" t="str">
        <f>Сл1с!E12</f>
        <v>Мухаметдинов Рустам</v>
      </c>
      <c r="C26" s="82" t="str">
        <f>Сл2с!E4</f>
        <v>Кагарманов Юлай</v>
      </c>
    </row>
    <row r="27" spans="1:3" ht="12.75">
      <c r="A27" s="80">
        <v>26</v>
      </c>
      <c r="B27" s="81" t="str">
        <f>Сл1с!E28</f>
        <v>Жукова Глафира</v>
      </c>
      <c r="C27" s="82" t="str">
        <f>Сл2с!E12</f>
        <v>Бадртдинов Тагир</v>
      </c>
    </row>
    <row r="28" spans="1:3" ht="12.75">
      <c r="A28" s="80">
        <v>27</v>
      </c>
      <c r="B28" s="81" t="str">
        <f>Сл1с!E44</f>
        <v>Габдуллин Самат</v>
      </c>
      <c r="C28" s="82" t="str">
        <f>Сл2с!E20</f>
        <v>Чекалов Родион</v>
      </c>
    </row>
    <row r="29" spans="1:3" ht="12.75">
      <c r="A29" s="80">
        <v>28</v>
      </c>
      <c r="B29" s="81" t="str">
        <f>Сл1с!E60</f>
        <v>Базаргулов Наиль</v>
      </c>
      <c r="C29" s="82" t="str">
        <f>Сл2с!E28</f>
        <v>Салимгареев Артур</v>
      </c>
    </row>
    <row r="30" spans="1:3" ht="12.75">
      <c r="A30" s="80">
        <v>29</v>
      </c>
      <c r="B30" s="81" t="str">
        <f>Сл1с!F20</f>
        <v>Мухаметдинов Рустам</v>
      </c>
      <c r="C30" s="82" t="str">
        <f>Сл2с!G34</f>
        <v>Жукова Глафира</v>
      </c>
    </row>
    <row r="31" spans="1:3" ht="12.75">
      <c r="A31" s="80">
        <v>30</v>
      </c>
      <c r="B31" s="81" t="str">
        <f>Сл1с!F52</f>
        <v>Базаргулов Наиль</v>
      </c>
      <c r="C31" s="82" t="str">
        <f>Сл2с!G18</f>
        <v>Габдуллин Самат</v>
      </c>
    </row>
    <row r="32" spans="1:3" ht="12.75">
      <c r="A32" s="80">
        <v>31</v>
      </c>
      <c r="B32" s="81" t="str">
        <f>Сл1с!G36</f>
        <v>Базаргулов Наиль</v>
      </c>
      <c r="C32" s="82" t="str">
        <f>Сл1с!G56</f>
        <v>Мухаметдинов Рустам</v>
      </c>
    </row>
    <row r="33" spans="1:3" ht="12.75">
      <c r="A33" s="80">
        <v>32</v>
      </c>
      <c r="B33" s="81" t="str">
        <f>Сл2с!C5</f>
        <v>Нигматуллина Алина</v>
      </c>
      <c r="C33" s="82" t="str">
        <f>Сл2с!B56</f>
        <v>Якупова Алия</v>
      </c>
    </row>
    <row r="34" spans="1:3" ht="12.75">
      <c r="A34" s="80">
        <v>33</v>
      </c>
      <c r="B34" s="81" t="str">
        <f>Сл2с!C9</f>
        <v>Насыров Эмиль</v>
      </c>
      <c r="C34" s="82" t="str">
        <f>Сл2с!B58</f>
        <v>Воронин Олег</v>
      </c>
    </row>
    <row r="35" spans="1:3" ht="12.75">
      <c r="A35" s="80">
        <v>34</v>
      </c>
      <c r="B35" s="81" t="str">
        <f>Сл2с!C13</f>
        <v>Терещенко Александр</v>
      </c>
      <c r="C35" s="82" t="str">
        <f>Сл2с!B60</f>
        <v>Валеев Марат</v>
      </c>
    </row>
    <row r="36" spans="1:3" ht="12.75">
      <c r="A36" s="80">
        <v>35</v>
      </c>
      <c r="B36" s="81" t="str">
        <f>Сл2с!C17</f>
        <v>Виттек Вячеслав</v>
      </c>
      <c r="C36" s="82" t="str">
        <f>Сл2с!B62</f>
        <v>Баринов Андрей</v>
      </c>
    </row>
    <row r="37" spans="1:3" ht="12.75">
      <c r="A37" s="80">
        <v>36</v>
      </c>
      <c r="B37" s="81" t="str">
        <f>Сл2с!C21</f>
        <v>Мухамадиева Алина</v>
      </c>
      <c r="C37" s="82" t="str">
        <f>Сл2с!B64</f>
        <v>Горшков Вадим</v>
      </c>
    </row>
    <row r="38" spans="1:3" ht="12.75">
      <c r="A38" s="80">
        <v>37</v>
      </c>
      <c r="B38" s="81" t="str">
        <f>Сл2с!C25</f>
        <v>Ахмадеева Илюза</v>
      </c>
      <c r="C38" s="82" t="str">
        <f>Сл2с!B66</f>
        <v>Чимиряев Линар</v>
      </c>
    </row>
    <row r="39" spans="1:3" ht="12.75">
      <c r="A39" s="80">
        <v>38</v>
      </c>
      <c r="B39" s="81" t="str">
        <f>Сл2с!C29</f>
        <v>Андрющенко Александр</v>
      </c>
      <c r="C39" s="82" t="str">
        <f>Сл2с!B68</f>
        <v>Лабутина Анастасия</v>
      </c>
    </row>
    <row r="40" spans="1:3" ht="12.75">
      <c r="A40" s="80">
        <v>39</v>
      </c>
      <c r="B40" s="81" t="str">
        <f>Сл2с!C33</f>
        <v>Якупова Алиса</v>
      </c>
      <c r="C40" s="82" t="str">
        <f>Сл2с!B70</f>
        <v>Ханнанов Линар</v>
      </c>
    </row>
    <row r="41" spans="1:3" ht="12.75">
      <c r="A41" s="80">
        <v>40</v>
      </c>
      <c r="B41" s="81" t="str">
        <f>Сл2с!D6</f>
        <v>Родионов Илья</v>
      </c>
      <c r="C41" s="82" t="str">
        <f>Сл2с!B37</f>
        <v>Нигматуллина Алина</v>
      </c>
    </row>
    <row r="42" spans="1:3" ht="12.75">
      <c r="A42" s="80">
        <v>41</v>
      </c>
      <c r="B42" s="81" t="str">
        <f>Сл2с!D10</f>
        <v>Насыров Эмиль</v>
      </c>
      <c r="C42" s="82" t="str">
        <f>Сл2с!B39</f>
        <v>Муллаянов Рамиль</v>
      </c>
    </row>
    <row r="43" spans="1:3" ht="12.75">
      <c r="A43" s="80">
        <v>42</v>
      </c>
      <c r="B43" s="81" t="str">
        <f>Сл2с!D14</f>
        <v>Терещенко Александр</v>
      </c>
      <c r="C43" s="82" t="str">
        <f>Сл2с!B41</f>
        <v>Нуриев Рустем</v>
      </c>
    </row>
    <row r="44" spans="1:3" ht="12.75">
      <c r="A44" s="80">
        <v>43</v>
      </c>
      <c r="B44" s="81" t="str">
        <f>Сл2с!D18</f>
        <v>Виттек Вячеслав</v>
      </c>
      <c r="C44" s="82" t="str">
        <f>Сл2с!B43</f>
        <v>Саттарова Эльвира</v>
      </c>
    </row>
    <row r="45" spans="1:3" ht="12.75">
      <c r="A45" s="80">
        <v>44</v>
      </c>
      <c r="B45" s="81" t="str">
        <f>Сл2с!D22</f>
        <v>Мухамадиева Алина</v>
      </c>
      <c r="C45" s="82" t="str">
        <f>Сл2с!B45</f>
        <v>Терещенко Дмитрий</v>
      </c>
    </row>
    <row r="46" spans="1:3" ht="12.75">
      <c r="A46" s="80">
        <v>45</v>
      </c>
      <c r="B46" s="81" t="str">
        <f>Сл2с!D26</f>
        <v>Куликов Владислав</v>
      </c>
      <c r="C46" s="82" t="str">
        <f>Сл2с!B47</f>
        <v>Ахмадеева Илюза</v>
      </c>
    </row>
    <row r="47" spans="1:3" ht="12.75">
      <c r="A47" s="80">
        <v>46</v>
      </c>
      <c r="B47" s="81" t="str">
        <f>Сл2с!D30</f>
        <v>Ибрагимов Исмагиль</v>
      </c>
      <c r="C47" s="82" t="str">
        <f>Сл2с!B49</f>
        <v>Андрющенко Александр</v>
      </c>
    </row>
    <row r="48" spans="1:3" ht="12.75">
      <c r="A48" s="80">
        <v>47</v>
      </c>
      <c r="B48" s="81" t="str">
        <f>Сл2с!D34</f>
        <v>Гарифуллин Артур</v>
      </c>
      <c r="C48" s="82" t="str">
        <f>Сл2с!B51</f>
        <v>Якупова Алиса</v>
      </c>
    </row>
    <row r="49" spans="1:3" ht="12.75">
      <c r="A49" s="80">
        <v>48</v>
      </c>
      <c r="B49" s="81" t="str">
        <f>Сл2с!E8</f>
        <v>Насыров Эмиль</v>
      </c>
      <c r="C49" s="82" t="str">
        <f>Сл2с!G37</f>
        <v>Родионов Илья</v>
      </c>
    </row>
    <row r="50" spans="1:3" ht="12.75">
      <c r="A50" s="80">
        <v>49</v>
      </c>
      <c r="B50" s="81" t="str">
        <f>Сл2с!E16</f>
        <v>Виттек Вячеслав</v>
      </c>
      <c r="C50" s="82" t="str">
        <f>Сл2с!G39</f>
        <v>Терещенко Александр</v>
      </c>
    </row>
    <row r="51" spans="1:3" ht="12.75">
      <c r="A51" s="80">
        <v>50</v>
      </c>
      <c r="B51" s="81" t="str">
        <f>Сл2с!E24</f>
        <v>Мухамадиева Алина</v>
      </c>
      <c r="C51" s="82" t="str">
        <f>Сл2с!G41</f>
        <v>Куликов Владислав</v>
      </c>
    </row>
    <row r="52" spans="1:3" ht="12.75">
      <c r="A52" s="80">
        <v>51</v>
      </c>
      <c r="B52" s="81" t="str">
        <f>Сл2с!E32</f>
        <v>Ибрагимов Исмагиль</v>
      </c>
      <c r="C52" s="82" t="str">
        <f>Сл2с!G43</f>
        <v>Гарифуллин Артур</v>
      </c>
    </row>
    <row r="53" spans="1:3" ht="12.75">
      <c r="A53" s="80">
        <v>52</v>
      </c>
      <c r="B53" s="81" t="str">
        <f>Сл2с!F6</f>
        <v>Кагарманов Юлай</v>
      </c>
      <c r="C53" s="82" t="str">
        <f>Сл1с!B69</f>
        <v>Насыров Эмиль</v>
      </c>
    </row>
    <row r="54" spans="1:3" ht="12.75">
      <c r="A54" s="80">
        <v>53</v>
      </c>
      <c r="B54" s="81" t="str">
        <f>Сл2с!F14</f>
        <v>Виттек Вячеслав</v>
      </c>
      <c r="C54" s="82" t="str">
        <f>Сл1с!B71</f>
        <v>Бадртдинов Тагир</v>
      </c>
    </row>
    <row r="55" spans="1:3" ht="12.75">
      <c r="A55" s="80">
        <v>54</v>
      </c>
      <c r="B55" s="81" t="str">
        <f>Сл2с!F22</f>
        <v>Мухамадиева Алина</v>
      </c>
      <c r="C55" s="82" t="str">
        <f>Сл1с!B73</f>
        <v>Чекалов Родион</v>
      </c>
    </row>
    <row r="56" spans="1:3" ht="12.75">
      <c r="A56" s="80">
        <v>55</v>
      </c>
      <c r="B56" s="81" t="str">
        <f>Сл2с!F30</f>
        <v>Ибрагимов Исмагиль</v>
      </c>
      <c r="C56" s="82" t="str">
        <f>Сл1с!B75</f>
        <v>Салимгареев Артур</v>
      </c>
    </row>
    <row r="57" spans="1:3" ht="12.75">
      <c r="A57" s="80">
        <v>56</v>
      </c>
      <c r="B57" s="81" t="str">
        <f>Сл2с!G10</f>
        <v>Кагарманов Юлай</v>
      </c>
      <c r="C57" s="82" t="str">
        <f>Сл1с!F67</f>
        <v>Виттек Вячеслав</v>
      </c>
    </row>
    <row r="58" spans="1:3" ht="12.75">
      <c r="A58" s="80">
        <v>57</v>
      </c>
      <c r="B58" s="81" t="str">
        <f>Сл2с!G26</f>
        <v>Ибрагимов Исмагиль</v>
      </c>
      <c r="C58" s="82" t="str">
        <f>Сл1с!F69</f>
        <v>Мухамадиева Алина</v>
      </c>
    </row>
    <row r="59" spans="1:3" ht="12.75">
      <c r="A59" s="80">
        <v>58</v>
      </c>
      <c r="B59" s="81" t="str">
        <f>Сл2с!H14</f>
        <v>Кагарманов Юлай</v>
      </c>
      <c r="C59" s="82" t="str">
        <f>Сл1с!F62</f>
        <v>Габдуллин Самат</v>
      </c>
    </row>
    <row r="60" spans="1:3" ht="12.75">
      <c r="A60" s="80">
        <v>59</v>
      </c>
      <c r="B60" s="81" t="str">
        <f>Сл2с!H30</f>
        <v>Ибрагимов Исмагиль</v>
      </c>
      <c r="C60" s="82" t="str">
        <f>Сл1с!F64</f>
        <v>Жукова Глафира</v>
      </c>
    </row>
    <row r="61" spans="1:3" ht="12.75">
      <c r="A61" s="80">
        <v>60</v>
      </c>
      <c r="B61" s="81" t="str">
        <f>Сл2с!I22</f>
        <v>Ибрагимов Исмагиль</v>
      </c>
      <c r="C61" s="82" t="str">
        <f>Сл2с!I32</f>
        <v>Кагарманов Юлай</v>
      </c>
    </row>
    <row r="62" spans="1:3" ht="12.75">
      <c r="A62" s="80">
        <v>61</v>
      </c>
      <c r="B62" s="81" t="str">
        <f>Сл1с!G63</f>
        <v>Габдуллин Самат</v>
      </c>
      <c r="C62" s="82" t="str">
        <f>Сл1с!G65</f>
        <v>Жукова Глафира</v>
      </c>
    </row>
    <row r="63" spans="1:3" ht="12.75">
      <c r="A63" s="80">
        <v>62</v>
      </c>
      <c r="B63" s="81" t="str">
        <f>Сл1с!G68</f>
        <v>Мухамадиева Алина</v>
      </c>
      <c r="C63" s="82" t="str">
        <f>Сл1с!G70</f>
        <v>Виттек Вячеслав</v>
      </c>
    </row>
    <row r="64" spans="1:3" ht="12.75">
      <c r="A64" s="80">
        <v>63</v>
      </c>
      <c r="B64" s="81" t="str">
        <f>Сл1с!C70</f>
        <v>Насыров Эмиль</v>
      </c>
      <c r="C64" s="82" t="str">
        <f>Сл1с!F72</f>
        <v>Бадртдинов Тагир</v>
      </c>
    </row>
    <row r="65" spans="1:3" ht="12.75">
      <c r="A65" s="80">
        <v>64</v>
      </c>
      <c r="B65" s="81" t="str">
        <f>Сл1с!C74</f>
        <v>Салимгареев Артур</v>
      </c>
      <c r="C65" s="82" t="str">
        <f>Сл1с!F74</f>
        <v>Чекалов Родион</v>
      </c>
    </row>
    <row r="66" spans="1:3" ht="12.75">
      <c r="A66" s="80">
        <v>65</v>
      </c>
      <c r="B66" s="81" t="str">
        <f>Сл1с!D72</f>
        <v>Насыров Эмиль</v>
      </c>
      <c r="C66" s="82" t="str">
        <f>Сл1с!D75</f>
        <v>Салимгареев Артур</v>
      </c>
    </row>
    <row r="67" spans="1:3" ht="12.75">
      <c r="A67" s="80">
        <v>66</v>
      </c>
      <c r="B67" s="81" t="str">
        <f>Сл1с!G73</f>
        <v>Чекалов Родион</v>
      </c>
      <c r="C67" s="82" t="str">
        <f>Сл1с!G75</f>
        <v>Бадртдинов Тагир</v>
      </c>
    </row>
    <row r="68" spans="1:3" ht="12.75">
      <c r="A68" s="80">
        <v>67</v>
      </c>
      <c r="B68" s="81" t="str">
        <f>Сл2с!H38</f>
        <v>Терещенко Александр</v>
      </c>
      <c r="C68" s="82" t="str">
        <f>Сл2с!H45</f>
        <v>Родионов Илья</v>
      </c>
    </row>
    <row r="69" spans="1:3" ht="12.75">
      <c r="A69" s="80">
        <v>68</v>
      </c>
      <c r="B69" s="81" t="str">
        <f>Сл2с!H42</f>
        <v>Гарифуллин Артур</v>
      </c>
      <c r="C69" s="82" t="str">
        <f>Сл2с!H47</f>
        <v>Куликов Владислав</v>
      </c>
    </row>
    <row r="70" spans="1:3" ht="12.75">
      <c r="A70" s="80">
        <v>69</v>
      </c>
      <c r="B70" s="81" t="str">
        <f>Сл2с!I40</f>
        <v>Гарифуллин Артур</v>
      </c>
      <c r="C70" s="82" t="str">
        <f>Сл2с!I44</f>
        <v>Терещенко Александр</v>
      </c>
    </row>
    <row r="71" spans="1:3" ht="12.75">
      <c r="A71" s="80">
        <v>70</v>
      </c>
      <c r="B71" s="81" t="str">
        <f>Сл2с!I46</f>
        <v>Куликов Владислав</v>
      </c>
      <c r="C71" s="82" t="str">
        <f>Сл2с!I48</f>
        <v>Родионов Илья</v>
      </c>
    </row>
    <row r="72" spans="1:3" ht="12.75">
      <c r="A72" s="80">
        <v>71</v>
      </c>
      <c r="B72" s="81">
        <f>Сл2с!C38</f>
        <v>0</v>
      </c>
      <c r="C72" s="82">
        <f>Сл2с!G50</f>
        <v>0</v>
      </c>
    </row>
    <row r="73" spans="1:3" ht="12.75">
      <c r="A73" s="80">
        <v>72</v>
      </c>
      <c r="B73" s="81">
        <f>Сл2с!C42</f>
        <v>0</v>
      </c>
      <c r="C73" s="82">
        <f>Сл2с!G52</f>
        <v>0</v>
      </c>
    </row>
    <row r="74" spans="1:3" ht="12.75">
      <c r="A74" s="80">
        <v>73</v>
      </c>
      <c r="B74" s="81">
        <f>Сл2с!C46</f>
        <v>0</v>
      </c>
      <c r="C74" s="82">
        <f>Сл2с!G54</f>
        <v>0</v>
      </c>
    </row>
    <row r="75" spans="1:3" ht="12.75">
      <c r="A75" s="80">
        <v>74</v>
      </c>
      <c r="B75" s="81">
        <f>Сл2с!C50</f>
        <v>0</v>
      </c>
      <c r="C75" s="82">
        <f>Сл2с!G56</f>
        <v>0</v>
      </c>
    </row>
    <row r="76" spans="1:3" ht="12.75">
      <c r="A76" s="80">
        <v>75</v>
      </c>
      <c r="B76" s="81">
        <f>Сл2с!D40</f>
        <v>0</v>
      </c>
      <c r="C76" s="82">
        <f>Сл2с!D52</f>
        <v>0</v>
      </c>
    </row>
    <row r="77" spans="1:3" ht="12.75">
      <c r="A77" s="80">
        <v>76</v>
      </c>
      <c r="B77" s="81">
        <f>Сл2с!D48</f>
        <v>0</v>
      </c>
      <c r="C77" s="82">
        <f>Сл2с!D54</f>
        <v>0</v>
      </c>
    </row>
    <row r="78" spans="1:3" ht="12.75">
      <c r="A78" s="80">
        <v>77</v>
      </c>
      <c r="B78" s="81">
        <f>Сл2с!E44</f>
        <v>0</v>
      </c>
      <c r="C78" s="82">
        <f>Сл2с!E50</f>
        <v>0</v>
      </c>
    </row>
    <row r="79" spans="1:3" ht="12.75">
      <c r="A79" s="80">
        <v>78</v>
      </c>
      <c r="B79" s="81">
        <f>Сл2с!E53</f>
        <v>0</v>
      </c>
      <c r="C79" s="82">
        <f>Сл2с!E55</f>
        <v>0</v>
      </c>
    </row>
    <row r="80" spans="1:3" ht="12.75">
      <c r="A80" s="80">
        <v>79</v>
      </c>
      <c r="B80" s="81">
        <f>Сл2с!H51</f>
        <v>0</v>
      </c>
      <c r="C80" s="82">
        <f>Сл2с!H58</f>
        <v>0</v>
      </c>
    </row>
    <row r="81" spans="1:3" ht="12.75">
      <c r="A81" s="80">
        <v>80</v>
      </c>
      <c r="B81" s="81">
        <f>Сл2с!H55</f>
        <v>0</v>
      </c>
      <c r="C81" s="82">
        <f>Сл2с!H60</f>
        <v>0</v>
      </c>
    </row>
    <row r="82" spans="1:3" ht="12.75">
      <c r="A82" s="80">
        <v>81</v>
      </c>
      <c r="B82" s="81">
        <f>Сл2с!I53</f>
        <v>0</v>
      </c>
      <c r="C82" s="82">
        <f>Сл2с!I57</f>
        <v>0</v>
      </c>
    </row>
    <row r="83" spans="1:3" ht="12.75">
      <c r="A83" s="80">
        <v>82</v>
      </c>
      <c r="B83" s="81">
        <f>Сл2с!I59</f>
        <v>0</v>
      </c>
      <c r="C83" s="82">
        <f>Сл2с!I61</f>
        <v>0</v>
      </c>
    </row>
    <row r="84" spans="1:3" ht="12.75">
      <c r="A84" s="80">
        <v>83</v>
      </c>
      <c r="B84" s="81">
        <f>Сл2с!C57</f>
        <v>0</v>
      </c>
      <c r="C84" s="82">
        <f>Сл2с!G63</f>
        <v>0</v>
      </c>
    </row>
    <row r="85" spans="1:3" ht="12.75">
      <c r="A85" s="80">
        <v>84</v>
      </c>
      <c r="B85" s="81">
        <f>Сл2с!C61</f>
        <v>0</v>
      </c>
      <c r="C85" s="82">
        <f>Сл2с!G65</f>
        <v>0</v>
      </c>
    </row>
    <row r="86" spans="1:3" ht="12.75">
      <c r="A86" s="80">
        <v>85</v>
      </c>
      <c r="B86" s="81">
        <f>Сл2с!C65</f>
        <v>0</v>
      </c>
      <c r="C86" s="82">
        <f>Сл2с!G67</f>
        <v>0</v>
      </c>
    </row>
    <row r="87" spans="1:3" ht="12.75">
      <c r="A87" s="80">
        <v>86</v>
      </c>
      <c r="B87" s="81">
        <f>Сл2с!C69</f>
        <v>0</v>
      </c>
      <c r="C87" s="82">
        <f>Сл2с!G69</f>
        <v>0</v>
      </c>
    </row>
    <row r="88" spans="1:3" ht="12.75">
      <c r="A88" s="80">
        <v>87</v>
      </c>
      <c r="B88" s="81">
        <f>Сл2с!D59</f>
        <v>0</v>
      </c>
      <c r="C88" s="82">
        <f>Сл2с!D71</f>
        <v>0</v>
      </c>
    </row>
    <row r="89" spans="1:3" ht="12.75">
      <c r="A89" s="80">
        <v>88</v>
      </c>
      <c r="B89" s="81">
        <f>Сл2с!D67</f>
        <v>0</v>
      </c>
      <c r="C89" s="82">
        <f>Сл2с!D73</f>
        <v>0</v>
      </c>
    </row>
    <row r="90" spans="1:3" ht="12.75">
      <c r="A90" s="80">
        <v>89</v>
      </c>
      <c r="B90" s="81">
        <f>Сл2с!E63</f>
        <v>0</v>
      </c>
      <c r="C90" s="82">
        <f>Сл2с!E69</f>
        <v>0</v>
      </c>
    </row>
    <row r="91" spans="1:3" ht="12.75">
      <c r="A91" s="80">
        <v>90</v>
      </c>
      <c r="B91" s="81">
        <f>Сл2с!E72</f>
        <v>0</v>
      </c>
      <c r="C91" s="82">
        <f>Сл2с!E74</f>
        <v>0</v>
      </c>
    </row>
    <row r="92" spans="1:3" ht="12.75">
      <c r="A92" s="80">
        <v>91</v>
      </c>
      <c r="B92" s="81">
        <f>Сл2с!H64</f>
        <v>0</v>
      </c>
      <c r="C92" s="82">
        <f>Сл2с!H71</f>
        <v>0</v>
      </c>
    </row>
    <row r="93" spans="1:3" ht="12.75">
      <c r="A93" s="80">
        <v>92</v>
      </c>
      <c r="B93" s="81">
        <f>Сл2с!H68</f>
        <v>0</v>
      </c>
      <c r="C93" s="82">
        <f>Сл2с!H73</f>
        <v>0</v>
      </c>
    </row>
    <row r="94" spans="1:3" ht="12.75">
      <c r="A94" s="80">
        <v>93</v>
      </c>
      <c r="B94" s="81">
        <f>Сл2с!I66</f>
        <v>0</v>
      </c>
      <c r="C94" s="82">
        <f>Сл2с!I70</f>
        <v>0</v>
      </c>
    </row>
    <row r="95" spans="1:3" ht="12.75">
      <c r="A95" s="80">
        <v>94</v>
      </c>
      <c r="B95" s="81">
        <f>Сл2с!I72</f>
        <v>0</v>
      </c>
      <c r="C95" s="82">
        <f>Сл2с!I74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zoomScalePageLayoutView="0" workbookViewId="0" topLeftCell="A1">
      <selection activeCell="A168" sqref="A1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11" ht="20.25">
      <c r="A1" s="2" t="s">
        <v>0</v>
      </c>
      <c r="B1" s="2"/>
      <c r="C1" s="2"/>
      <c r="D1" s="2"/>
      <c r="E1" s="2"/>
      <c r="F1" s="2"/>
      <c r="G1" s="2"/>
      <c r="H1" s="2"/>
      <c r="I1" s="2"/>
      <c r="K1" s="4" t="s">
        <v>1</v>
      </c>
    </row>
    <row r="2" spans="1:11" ht="15.75">
      <c r="A2" s="5" t="s">
        <v>2</v>
      </c>
      <c r="B2" s="5"/>
      <c r="C2" s="5"/>
      <c r="D2" s="5"/>
      <c r="E2" s="5"/>
      <c r="F2" s="5"/>
      <c r="G2" s="5"/>
      <c r="H2" s="5"/>
      <c r="I2" s="5"/>
      <c r="K2" s="6" t="s">
        <v>3</v>
      </c>
    </row>
    <row r="3" spans="1:9" ht="15.75">
      <c r="A3" s="7">
        <v>42105</v>
      </c>
      <c r="B3" s="7"/>
      <c r="C3" s="7"/>
      <c r="D3" s="7"/>
      <c r="E3" s="7"/>
      <c r="F3" s="7"/>
      <c r="G3" s="7"/>
      <c r="H3" s="7"/>
      <c r="I3" s="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</row>
    <row r="7" spans="1:9" ht="18">
      <c r="A7" s="13" t="s">
        <v>7</v>
      </c>
      <c r="B7" s="14">
        <v>1</v>
      </c>
      <c r="C7" s="15" t="str">
        <f>Дл!F20</f>
        <v>Лончакова Юлия</v>
      </c>
      <c r="D7" s="12"/>
      <c r="E7" s="12"/>
      <c r="F7" s="12"/>
      <c r="G7" s="12"/>
      <c r="H7" s="12"/>
      <c r="I7" s="12"/>
    </row>
    <row r="8" spans="1:9" ht="18">
      <c r="A8" s="13" t="s">
        <v>8</v>
      </c>
      <c r="B8" s="14">
        <v>2</v>
      </c>
      <c r="C8" s="15" t="str">
        <f>Дл!F31</f>
        <v>Абдулганеева Анастасия</v>
      </c>
      <c r="D8" s="12"/>
      <c r="E8" s="12"/>
      <c r="F8" s="12"/>
      <c r="G8" s="12"/>
      <c r="H8" s="12"/>
      <c r="I8" s="12"/>
    </row>
    <row r="9" spans="1:9" ht="18">
      <c r="A9" s="13" t="s">
        <v>9</v>
      </c>
      <c r="B9" s="14">
        <v>3</v>
      </c>
      <c r="C9" s="15" t="str">
        <f>Дл!G43</f>
        <v>Сагидуллин Радмир</v>
      </c>
      <c r="D9" s="12"/>
      <c r="E9" s="12"/>
      <c r="F9" s="12"/>
      <c r="G9" s="12"/>
      <c r="H9" s="12"/>
      <c r="I9" s="12"/>
    </row>
    <row r="10" spans="1:9" ht="18">
      <c r="A10" s="13" t="s">
        <v>10</v>
      </c>
      <c r="B10" s="14">
        <v>4</v>
      </c>
      <c r="C10" s="15" t="str">
        <f>Дл!G51</f>
        <v>Охотников Кирилл</v>
      </c>
      <c r="D10" s="12"/>
      <c r="E10" s="12"/>
      <c r="F10" s="12"/>
      <c r="G10" s="12"/>
      <c r="H10" s="12"/>
      <c r="I10" s="12"/>
    </row>
    <row r="11" spans="1:9" ht="18">
      <c r="A11" s="13" t="s">
        <v>11</v>
      </c>
      <c r="B11" s="14">
        <v>5</v>
      </c>
      <c r="C11" s="15" t="str">
        <f>Дл!C55</f>
        <v>Андрющенко Александр</v>
      </c>
      <c r="D11" s="12"/>
      <c r="E11" s="12"/>
      <c r="F11" s="12"/>
      <c r="G11" s="12"/>
      <c r="H11" s="12"/>
      <c r="I11" s="12"/>
    </row>
    <row r="12" spans="1:9" ht="18">
      <c r="A12" s="13" t="s">
        <v>12</v>
      </c>
      <c r="B12" s="14">
        <v>6</v>
      </c>
      <c r="C12" s="15" t="str">
        <f>Дл!C57</f>
        <v>Маркечко Егор</v>
      </c>
      <c r="D12" s="12"/>
      <c r="E12" s="12"/>
      <c r="F12" s="12"/>
      <c r="G12" s="12"/>
      <c r="H12" s="12"/>
      <c r="I12" s="12"/>
    </row>
    <row r="13" spans="1:9" ht="18">
      <c r="A13" s="13" t="s">
        <v>13</v>
      </c>
      <c r="B13" s="14">
        <v>7</v>
      </c>
      <c r="C13" s="15" t="str">
        <f>Дл!C60</f>
        <v>Шакиров Альберт</v>
      </c>
      <c r="D13" s="12"/>
      <c r="E13" s="12"/>
      <c r="F13" s="12"/>
      <c r="G13" s="12"/>
      <c r="H13" s="12"/>
      <c r="I13" s="12"/>
    </row>
    <row r="14" spans="1:9" ht="18">
      <c r="A14" s="13" t="s">
        <v>14</v>
      </c>
      <c r="B14" s="14">
        <v>8</v>
      </c>
      <c r="C14" s="15" t="str">
        <f>Дл!C62</f>
        <v>Ильясов Рамиль</v>
      </c>
      <c r="D14" s="12"/>
      <c r="E14" s="12"/>
      <c r="F14" s="12"/>
      <c r="G14" s="12"/>
      <c r="H14" s="12"/>
      <c r="I14" s="12"/>
    </row>
    <row r="15" spans="1:9" ht="18">
      <c r="A15" s="13" t="s">
        <v>15</v>
      </c>
      <c r="B15" s="14">
        <v>9</v>
      </c>
      <c r="C15" s="15" t="str">
        <f>Дл!G57</f>
        <v>Вавилов Олег</v>
      </c>
      <c r="D15" s="12"/>
      <c r="E15" s="12"/>
      <c r="F15" s="12"/>
      <c r="G15" s="12"/>
      <c r="H15" s="12"/>
      <c r="I15" s="12"/>
    </row>
    <row r="16" spans="1:9" ht="18">
      <c r="A16" s="13" t="s">
        <v>16</v>
      </c>
      <c r="B16" s="14">
        <v>10</v>
      </c>
      <c r="C16" s="15" t="str">
        <f>Дл!G60</f>
        <v>Бикбулатов Денис</v>
      </c>
      <c r="D16" s="12"/>
      <c r="E16" s="12"/>
      <c r="F16" s="12"/>
      <c r="G16" s="12"/>
      <c r="H16" s="12"/>
      <c r="I16" s="12"/>
    </row>
    <row r="17" spans="1:9" ht="18">
      <c r="A17" s="13" t="s">
        <v>17</v>
      </c>
      <c r="B17" s="14">
        <v>11</v>
      </c>
      <c r="C17" s="15" t="str">
        <f>Дл!G64</f>
        <v>Хасипов Гайнан</v>
      </c>
      <c r="D17" s="12"/>
      <c r="E17" s="12"/>
      <c r="F17" s="12"/>
      <c r="G17" s="12"/>
      <c r="H17" s="12"/>
      <c r="I17" s="12"/>
    </row>
    <row r="18" spans="1:9" ht="18">
      <c r="A18" s="13" t="s">
        <v>18</v>
      </c>
      <c r="B18" s="14">
        <v>12</v>
      </c>
      <c r="C18" s="15" t="str">
        <f>Дл!G66</f>
        <v>Рахимова Амина</v>
      </c>
      <c r="D18" s="12"/>
      <c r="E18" s="12"/>
      <c r="F18" s="12"/>
      <c r="G18" s="12"/>
      <c r="H18" s="12"/>
      <c r="I18" s="12"/>
    </row>
    <row r="19" spans="1:9" ht="18">
      <c r="A19" s="13" t="s">
        <v>19</v>
      </c>
      <c r="B19" s="14">
        <v>13</v>
      </c>
      <c r="C19" s="15" t="str">
        <f>Дл!D67</f>
        <v>Смирнов Прохор</v>
      </c>
      <c r="D19" s="12"/>
      <c r="E19" s="12"/>
      <c r="F19" s="12"/>
      <c r="G19" s="12"/>
      <c r="H19" s="12"/>
      <c r="I19" s="12"/>
    </row>
    <row r="20" spans="1:9" ht="18">
      <c r="A20" s="13" t="s">
        <v>20</v>
      </c>
      <c r="B20" s="14">
        <v>14</v>
      </c>
      <c r="C20" s="15">
        <f>Дл!D70</f>
        <v>0</v>
      </c>
      <c r="D20" s="12"/>
      <c r="E20" s="12"/>
      <c r="F20" s="12"/>
      <c r="G20" s="12"/>
      <c r="H20" s="12"/>
      <c r="I20" s="12"/>
    </row>
    <row r="21" spans="1:9" ht="18">
      <c r="A21" s="13" t="s">
        <v>20</v>
      </c>
      <c r="B21" s="14">
        <v>15</v>
      </c>
      <c r="C21" s="15">
        <f>Дл!G69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20</v>
      </c>
      <c r="B22" s="14">
        <v>16</v>
      </c>
      <c r="C22" s="15" t="str">
        <f>Дл!G71</f>
        <v>_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zoomScalePageLayoutView="0" workbookViewId="0" topLeftCell="A1">
      <selection activeCell="A168" sqref="A168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2" ht="18">
      <c r="A1" s="16" t="str">
        <f>СпД!A1</f>
        <v>Кубок Республики Башкортостан 2015</v>
      </c>
      <c r="B1" s="16"/>
      <c r="C1" s="16"/>
      <c r="D1" s="16"/>
      <c r="E1" s="16"/>
      <c r="F1" s="16"/>
      <c r="G1" s="16"/>
      <c r="H1" s="16"/>
      <c r="I1" s="16"/>
      <c r="J1" s="16"/>
      <c r="L1" s="4" t="s">
        <v>1</v>
      </c>
    </row>
    <row r="2" spans="1:12" ht="15.75">
      <c r="A2" s="18" t="str">
        <f>СпД!A2</f>
        <v>14-й Этап ДЕНЬ КОСМОНАВТИКИ. Детская лига</v>
      </c>
      <c r="B2" s="18"/>
      <c r="C2" s="18"/>
      <c r="D2" s="18"/>
      <c r="E2" s="18"/>
      <c r="F2" s="18"/>
      <c r="G2" s="18"/>
      <c r="H2" s="18"/>
      <c r="I2" s="18"/>
      <c r="J2" s="18"/>
      <c r="L2" s="6" t="s">
        <v>3</v>
      </c>
    </row>
    <row r="3" spans="1:10" ht="15.75">
      <c r="A3" s="19">
        <f>СпД!A3</f>
        <v>42105</v>
      </c>
      <c r="B3" s="19"/>
      <c r="C3" s="19"/>
      <c r="D3" s="19"/>
      <c r="E3" s="19"/>
      <c r="F3" s="19"/>
      <c r="G3" s="19"/>
      <c r="H3" s="19"/>
      <c r="I3" s="19"/>
      <c r="J3" s="19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1">
        <v>1</v>
      </c>
      <c r="B5" s="22" t="str">
        <f>СпД!A7</f>
        <v>Лончакова Юлия</v>
      </c>
      <c r="C5" s="20"/>
      <c r="D5" s="20"/>
      <c r="E5" s="20"/>
      <c r="F5" s="20"/>
      <c r="G5" s="20"/>
      <c r="H5" s="20"/>
      <c r="I5" s="20"/>
    </row>
    <row r="6" spans="1:9" ht="12.75">
      <c r="A6" s="20"/>
      <c r="B6" s="23">
        <v>1</v>
      </c>
      <c r="C6" s="24" t="s">
        <v>7</v>
      </c>
      <c r="D6" s="20"/>
      <c r="E6" s="25"/>
      <c r="F6" s="20"/>
      <c r="G6" s="20"/>
      <c r="H6" s="20"/>
      <c r="I6" s="20"/>
    </row>
    <row r="7" spans="1:9" ht="12.75">
      <c r="A7" s="21">
        <v>16</v>
      </c>
      <c r="B7" s="26" t="str">
        <f>СпД!A22</f>
        <v>_</v>
      </c>
      <c r="C7" s="27"/>
      <c r="D7" s="20"/>
      <c r="E7" s="20"/>
      <c r="F7" s="20"/>
      <c r="G7" s="20"/>
      <c r="H7" s="20"/>
      <c r="I7" s="20"/>
    </row>
    <row r="8" spans="1:9" ht="12.75">
      <c r="A8" s="20"/>
      <c r="B8" s="20"/>
      <c r="C8" s="23">
        <v>9</v>
      </c>
      <c r="D8" s="24" t="s">
        <v>7</v>
      </c>
      <c r="E8" s="20"/>
      <c r="F8" s="20"/>
      <c r="G8" s="20"/>
      <c r="H8" s="20"/>
      <c r="I8" s="20"/>
    </row>
    <row r="9" spans="1:9" ht="12.75">
      <c r="A9" s="21">
        <v>9</v>
      </c>
      <c r="B9" s="22" t="str">
        <f>СпД!A15</f>
        <v>Маркечко Егор</v>
      </c>
      <c r="C9" s="27"/>
      <c r="D9" s="27"/>
      <c r="E9" s="20"/>
      <c r="F9" s="20"/>
      <c r="G9" s="20"/>
      <c r="H9" s="20"/>
      <c r="I9" s="20"/>
    </row>
    <row r="10" spans="1:9" ht="12.75">
      <c r="A10" s="20"/>
      <c r="B10" s="23">
        <v>2</v>
      </c>
      <c r="C10" s="28" t="s">
        <v>14</v>
      </c>
      <c r="D10" s="27"/>
      <c r="E10" s="20"/>
      <c r="F10" s="20"/>
      <c r="G10" s="20"/>
      <c r="H10" s="20"/>
      <c r="I10" s="20"/>
    </row>
    <row r="11" spans="1:9" ht="12.75">
      <c r="A11" s="21">
        <v>8</v>
      </c>
      <c r="B11" s="26" t="str">
        <f>СпД!A14</f>
        <v>Ильясов Рамиль</v>
      </c>
      <c r="C11" s="20"/>
      <c r="D11" s="27"/>
      <c r="E11" s="20"/>
      <c r="F11" s="20"/>
      <c r="G11" s="29"/>
      <c r="H11" s="20"/>
      <c r="I11" s="20"/>
    </row>
    <row r="12" spans="1:9" ht="12.75">
      <c r="A12" s="20"/>
      <c r="B12" s="20"/>
      <c r="C12" s="20"/>
      <c r="D12" s="23">
        <v>13</v>
      </c>
      <c r="E12" s="24" t="s">
        <v>7</v>
      </c>
      <c r="F12" s="20"/>
      <c r="G12" s="29"/>
      <c r="H12" s="20"/>
      <c r="I12" s="20"/>
    </row>
    <row r="13" spans="1:9" ht="12.75">
      <c r="A13" s="21">
        <v>5</v>
      </c>
      <c r="B13" s="22" t="str">
        <f>СпД!A11</f>
        <v>Андрющенко Александр</v>
      </c>
      <c r="C13" s="20"/>
      <c r="D13" s="27"/>
      <c r="E13" s="27"/>
      <c r="F13" s="20"/>
      <c r="G13" s="29"/>
      <c r="H13" s="20"/>
      <c r="I13" s="20"/>
    </row>
    <row r="14" spans="1:9" ht="12.75">
      <c r="A14" s="20"/>
      <c r="B14" s="23">
        <v>3</v>
      </c>
      <c r="C14" s="30" t="s">
        <v>11</v>
      </c>
      <c r="D14" s="27"/>
      <c r="E14" s="27"/>
      <c r="F14" s="20"/>
      <c r="G14" s="29"/>
      <c r="H14" s="20"/>
      <c r="I14" s="20"/>
    </row>
    <row r="15" spans="1:9" ht="12.75">
      <c r="A15" s="21">
        <v>12</v>
      </c>
      <c r="B15" s="26" t="str">
        <f>СпД!A18</f>
        <v>Смирнов Прохор</v>
      </c>
      <c r="C15" s="27"/>
      <c r="D15" s="27"/>
      <c r="E15" s="27"/>
      <c r="F15" s="20"/>
      <c r="G15" s="29"/>
      <c r="H15" s="20"/>
      <c r="I15" s="20"/>
    </row>
    <row r="16" spans="1:9" ht="12.75">
      <c r="A16" s="20"/>
      <c r="B16" s="20"/>
      <c r="C16" s="23">
        <v>10</v>
      </c>
      <c r="D16" s="28" t="s">
        <v>10</v>
      </c>
      <c r="E16" s="27"/>
      <c r="F16" s="20"/>
      <c r="G16" s="20"/>
      <c r="H16" s="20"/>
      <c r="I16" s="20"/>
    </row>
    <row r="17" spans="1:9" ht="12.75">
      <c r="A17" s="21">
        <v>13</v>
      </c>
      <c r="B17" s="22" t="str">
        <f>СпД!A19</f>
        <v>Хасипов Гайнан</v>
      </c>
      <c r="C17" s="27"/>
      <c r="D17" s="20"/>
      <c r="E17" s="27"/>
      <c r="F17" s="20"/>
      <c r="G17" s="20"/>
      <c r="H17" s="20"/>
      <c r="I17" s="20"/>
    </row>
    <row r="18" spans="1:9" ht="12.75">
      <c r="A18" s="20"/>
      <c r="B18" s="23">
        <v>4</v>
      </c>
      <c r="C18" s="28" t="s">
        <v>10</v>
      </c>
      <c r="D18" s="20"/>
      <c r="E18" s="27"/>
      <c r="F18" s="20"/>
      <c r="G18" s="20"/>
      <c r="H18" s="20"/>
      <c r="I18" s="20"/>
    </row>
    <row r="19" spans="1:9" ht="12.75">
      <c r="A19" s="21">
        <v>4</v>
      </c>
      <c r="B19" s="26" t="str">
        <f>СпД!A10</f>
        <v>Охотников Кирилл</v>
      </c>
      <c r="C19" s="20"/>
      <c r="D19" s="20"/>
      <c r="E19" s="27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3">
        <v>15</v>
      </c>
      <c r="F20" s="31" t="s">
        <v>7</v>
      </c>
      <c r="G20" s="32"/>
      <c r="H20" s="32"/>
      <c r="I20" s="32"/>
    </row>
    <row r="21" spans="1:9" ht="12.75">
      <c r="A21" s="21">
        <v>3</v>
      </c>
      <c r="B21" s="22" t="str">
        <f>СпД!A9</f>
        <v>Сагидуллин Радмир</v>
      </c>
      <c r="C21" s="20"/>
      <c r="D21" s="20"/>
      <c r="E21" s="27"/>
      <c r="F21" s="33"/>
      <c r="G21" s="20"/>
      <c r="H21" s="34" t="s">
        <v>21</v>
      </c>
      <c r="I21" s="34"/>
    </row>
    <row r="22" spans="1:9" ht="12.75">
      <c r="A22" s="20"/>
      <c r="B22" s="23">
        <v>5</v>
      </c>
      <c r="C22" s="24" t="s">
        <v>9</v>
      </c>
      <c r="D22" s="20"/>
      <c r="E22" s="27"/>
      <c r="F22" s="33"/>
      <c r="G22" s="20"/>
      <c r="H22" s="20"/>
      <c r="I22" s="20"/>
    </row>
    <row r="23" spans="1:9" ht="12.75">
      <c r="A23" s="21">
        <v>14</v>
      </c>
      <c r="B23" s="26" t="str">
        <f>СпД!A20</f>
        <v>_</v>
      </c>
      <c r="C23" s="27"/>
      <c r="D23" s="20"/>
      <c r="E23" s="27"/>
      <c r="F23" s="33"/>
      <c r="G23" s="20"/>
      <c r="H23" s="20"/>
      <c r="I23" s="20"/>
    </row>
    <row r="24" spans="1:9" ht="12.75">
      <c r="A24" s="20"/>
      <c r="B24" s="20"/>
      <c r="C24" s="23">
        <v>11</v>
      </c>
      <c r="D24" s="24" t="s">
        <v>9</v>
      </c>
      <c r="E24" s="27"/>
      <c r="F24" s="33"/>
      <c r="G24" s="20"/>
      <c r="H24" s="20"/>
      <c r="I24" s="20"/>
    </row>
    <row r="25" spans="1:9" ht="12.75">
      <c r="A25" s="21">
        <v>11</v>
      </c>
      <c r="B25" s="22" t="str">
        <f>СпД!A17</f>
        <v>Рахимова Амина</v>
      </c>
      <c r="C25" s="27"/>
      <c r="D25" s="27"/>
      <c r="E25" s="27"/>
      <c r="F25" s="33"/>
      <c r="G25" s="20"/>
      <c r="H25" s="20"/>
      <c r="I25" s="20"/>
    </row>
    <row r="26" spans="1:9" ht="12.75">
      <c r="A26" s="20"/>
      <c r="B26" s="23">
        <v>6</v>
      </c>
      <c r="C26" s="28" t="s">
        <v>12</v>
      </c>
      <c r="D26" s="27"/>
      <c r="E26" s="27"/>
      <c r="F26" s="33"/>
      <c r="G26" s="20"/>
      <c r="H26" s="20"/>
      <c r="I26" s="20"/>
    </row>
    <row r="27" spans="1:9" ht="12.75">
      <c r="A27" s="21">
        <v>6</v>
      </c>
      <c r="B27" s="26" t="str">
        <f>СпД!A12</f>
        <v>Шакиров Альберт</v>
      </c>
      <c r="C27" s="20"/>
      <c r="D27" s="27"/>
      <c r="E27" s="27"/>
      <c r="F27" s="33"/>
      <c r="G27" s="20"/>
      <c r="H27" s="20"/>
      <c r="I27" s="20"/>
    </row>
    <row r="28" spans="1:9" ht="12.75">
      <c r="A28" s="20"/>
      <c r="B28" s="20"/>
      <c r="C28" s="20"/>
      <c r="D28" s="23">
        <v>14</v>
      </c>
      <c r="E28" s="28" t="s">
        <v>8</v>
      </c>
      <c r="F28" s="33"/>
      <c r="G28" s="20"/>
      <c r="H28" s="20"/>
      <c r="I28" s="20"/>
    </row>
    <row r="29" spans="1:9" ht="12.75">
      <c r="A29" s="21">
        <v>7</v>
      </c>
      <c r="B29" s="22" t="str">
        <f>СпД!A13</f>
        <v>Бикбулатов Денис</v>
      </c>
      <c r="C29" s="20"/>
      <c r="D29" s="27"/>
      <c r="E29" s="20"/>
      <c r="F29" s="33"/>
      <c r="G29" s="20"/>
      <c r="H29" s="20"/>
      <c r="I29" s="20"/>
    </row>
    <row r="30" spans="1:9" ht="12.75">
      <c r="A30" s="20"/>
      <c r="B30" s="23">
        <v>7</v>
      </c>
      <c r="C30" s="24" t="s">
        <v>13</v>
      </c>
      <c r="D30" s="27"/>
      <c r="E30" s="20"/>
      <c r="F30" s="33"/>
      <c r="G30" s="20"/>
      <c r="H30" s="20"/>
      <c r="I30" s="20"/>
    </row>
    <row r="31" spans="1:9" ht="12.75">
      <c r="A31" s="21">
        <v>10</v>
      </c>
      <c r="B31" s="26" t="str">
        <f>СпД!A16</f>
        <v>Вавилов Олег</v>
      </c>
      <c r="C31" s="27"/>
      <c r="D31" s="27"/>
      <c r="E31" s="21">
        <v>-15</v>
      </c>
      <c r="F31" s="22" t="str">
        <f>IF(F20=E12,E28,IF(F20=E28,E12,0))</f>
        <v>Абдулганеева Анастасия</v>
      </c>
      <c r="G31" s="35"/>
      <c r="H31" s="35"/>
      <c r="I31" s="35"/>
    </row>
    <row r="32" spans="1:9" ht="12.75">
      <c r="A32" s="20"/>
      <c r="B32" s="20"/>
      <c r="C32" s="23">
        <v>12</v>
      </c>
      <c r="D32" s="28" t="s">
        <v>8</v>
      </c>
      <c r="E32" s="20"/>
      <c r="F32" s="33"/>
      <c r="G32" s="20"/>
      <c r="H32" s="34" t="s">
        <v>22</v>
      </c>
      <c r="I32" s="34"/>
    </row>
    <row r="33" spans="1:9" ht="12.75">
      <c r="A33" s="21">
        <v>15</v>
      </c>
      <c r="B33" s="22" t="str">
        <f>СпД!A21</f>
        <v>_</v>
      </c>
      <c r="C33" s="27"/>
      <c r="D33" s="20"/>
      <c r="E33" s="20"/>
      <c r="F33" s="33"/>
      <c r="G33" s="20"/>
      <c r="H33" s="20"/>
      <c r="I33" s="20"/>
    </row>
    <row r="34" spans="1:9" ht="12.75">
      <c r="A34" s="20"/>
      <c r="B34" s="23">
        <v>8</v>
      </c>
      <c r="C34" s="28" t="s">
        <v>8</v>
      </c>
      <c r="D34" s="20"/>
      <c r="E34" s="20"/>
      <c r="F34" s="33"/>
      <c r="G34" s="20"/>
      <c r="H34" s="20"/>
      <c r="I34" s="20"/>
    </row>
    <row r="35" spans="1:9" ht="12.75">
      <c r="A35" s="21">
        <v>2</v>
      </c>
      <c r="B35" s="26" t="str">
        <f>СпД!A8</f>
        <v>Абдулганеева Анастасия</v>
      </c>
      <c r="C35" s="20"/>
      <c r="D35" s="20"/>
      <c r="E35" s="20"/>
      <c r="F35" s="33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33"/>
      <c r="G36" s="20"/>
      <c r="H36" s="20"/>
      <c r="I36" s="20"/>
    </row>
    <row r="37" spans="1:9" ht="12.75">
      <c r="A37" s="21">
        <v>-1</v>
      </c>
      <c r="B37" s="22" t="str">
        <f>IF(C6=B5,B7,IF(C6=B7,B5,0))</f>
        <v>_</v>
      </c>
      <c r="C37" s="20"/>
      <c r="D37" s="21">
        <v>-13</v>
      </c>
      <c r="E37" s="22" t="str">
        <f>IF(E12=D8,D16,IF(E12=D16,D8,0))</f>
        <v>Охотников Кирилл</v>
      </c>
      <c r="F37" s="20"/>
      <c r="G37" s="20"/>
      <c r="H37" s="20"/>
      <c r="I37" s="20"/>
    </row>
    <row r="38" spans="1:9" ht="12.75">
      <c r="A38" s="20"/>
      <c r="B38" s="23">
        <v>16</v>
      </c>
      <c r="C38" s="36" t="s">
        <v>15</v>
      </c>
      <c r="D38" s="20"/>
      <c r="E38" s="27"/>
      <c r="F38" s="20"/>
      <c r="G38" s="20"/>
      <c r="H38" s="20"/>
      <c r="I38" s="20"/>
    </row>
    <row r="39" spans="1:9" ht="12.75">
      <c r="A39" s="21">
        <v>-2</v>
      </c>
      <c r="B39" s="26" t="str">
        <f>IF(C10=B9,B11,IF(C10=B11,B9,0))</f>
        <v>Маркечко Егор</v>
      </c>
      <c r="C39" s="23">
        <v>20</v>
      </c>
      <c r="D39" s="36" t="s">
        <v>15</v>
      </c>
      <c r="E39" s="23">
        <v>26</v>
      </c>
      <c r="F39" s="36" t="s">
        <v>10</v>
      </c>
      <c r="G39" s="20"/>
      <c r="H39" s="20"/>
      <c r="I39" s="20"/>
    </row>
    <row r="40" spans="1:9" ht="12.75">
      <c r="A40" s="20"/>
      <c r="B40" s="21">
        <v>-12</v>
      </c>
      <c r="C40" s="26" t="str">
        <f>IF(D32=C30,C34,IF(D32=C34,C30,0))</f>
        <v>Бикбулатов Денис</v>
      </c>
      <c r="D40" s="27"/>
      <c r="E40" s="27"/>
      <c r="F40" s="27"/>
      <c r="G40" s="20"/>
      <c r="H40" s="20"/>
      <c r="I40" s="20"/>
    </row>
    <row r="41" spans="1:9" ht="12.75">
      <c r="A41" s="21">
        <v>-3</v>
      </c>
      <c r="B41" s="22" t="str">
        <f>IF(C14=B13,B15,IF(C14=B15,B13,0))</f>
        <v>Смирнов Прохор</v>
      </c>
      <c r="C41" s="20"/>
      <c r="D41" s="23">
        <v>24</v>
      </c>
      <c r="E41" s="37" t="s">
        <v>15</v>
      </c>
      <c r="F41" s="27"/>
      <c r="G41" s="20"/>
      <c r="H41" s="20"/>
      <c r="I41" s="20"/>
    </row>
    <row r="42" spans="1:9" ht="12.75">
      <c r="A42" s="20"/>
      <c r="B42" s="23">
        <v>17</v>
      </c>
      <c r="C42" s="36" t="s">
        <v>19</v>
      </c>
      <c r="D42" s="27"/>
      <c r="E42" s="33"/>
      <c r="F42" s="27"/>
      <c r="G42" s="20"/>
      <c r="H42" s="20"/>
      <c r="I42" s="20"/>
    </row>
    <row r="43" spans="1:9" ht="12.75">
      <c r="A43" s="21">
        <v>-4</v>
      </c>
      <c r="B43" s="26" t="str">
        <f>IF(C18=B17,B19,IF(C18=B19,B17,0))</f>
        <v>Хасипов Гайнан</v>
      </c>
      <c r="C43" s="23">
        <v>21</v>
      </c>
      <c r="D43" s="37" t="s">
        <v>12</v>
      </c>
      <c r="E43" s="33"/>
      <c r="F43" s="23">
        <v>28</v>
      </c>
      <c r="G43" s="36" t="s">
        <v>9</v>
      </c>
      <c r="H43" s="35"/>
      <c r="I43" s="35"/>
    </row>
    <row r="44" spans="1:9" ht="12.75">
      <c r="A44" s="20"/>
      <c r="B44" s="21">
        <v>-11</v>
      </c>
      <c r="C44" s="26" t="str">
        <f>IF(D24=C22,C26,IF(D24=C26,C22,0))</f>
        <v>Шакиров Альберт</v>
      </c>
      <c r="D44" s="20"/>
      <c r="E44" s="33"/>
      <c r="F44" s="27"/>
      <c r="G44" s="20"/>
      <c r="H44" s="34" t="s">
        <v>23</v>
      </c>
      <c r="I44" s="34"/>
    </row>
    <row r="45" spans="1:9" ht="12.75">
      <c r="A45" s="21">
        <v>-5</v>
      </c>
      <c r="B45" s="22" t="str">
        <f>IF(C22=B21,B23,IF(C22=B23,B21,0))</f>
        <v>_</v>
      </c>
      <c r="C45" s="20"/>
      <c r="D45" s="21">
        <v>-14</v>
      </c>
      <c r="E45" s="22" t="str">
        <f>IF(E28=D24,D32,IF(E28=D32,D24,0))</f>
        <v>Сагидуллин Радмир</v>
      </c>
      <c r="F45" s="27"/>
      <c r="G45" s="33"/>
      <c r="H45" s="20"/>
      <c r="I45" s="20"/>
    </row>
    <row r="46" spans="1:9" ht="12.75">
      <c r="A46" s="20"/>
      <c r="B46" s="23">
        <v>18</v>
      </c>
      <c r="C46" s="36" t="s">
        <v>17</v>
      </c>
      <c r="D46" s="20"/>
      <c r="E46" s="23"/>
      <c r="F46" s="27"/>
      <c r="G46" s="33"/>
      <c r="H46" s="20"/>
      <c r="I46" s="20"/>
    </row>
    <row r="47" spans="1:9" ht="12.75">
      <c r="A47" s="21">
        <v>-6</v>
      </c>
      <c r="B47" s="26" t="str">
        <f>IF(C26=B25,B27,IF(C26=B27,B25,0))</f>
        <v>Рахимова Амина</v>
      </c>
      <c r="C47" s="23">
        <v>22</v>
      </c>
      <c r="D47" s="36" t="s">
        <v>11</v>
      </c>
      <c r="E47" s="23">
        <v>27</v>
      </c>
      <c r="F47" s="37" t="s">
        <v>9</v>
      </c>
      <c r="G47" s="33"/>
      <c r="H47" s="20"/>
      <c r="I47" s="20"/>
    </row>
    <row r="48" spans="1:9" ht="12.75">
      <c r="A48" s="20"/>
      <c r="B48" s="21">
        <v>-10</v>
      </c>
      <c r="C48" s="26" t="str">
        <f>IF(D16=C14,C18,IF(D16=C18,C14,0))</f>
        <v>Андрющенко Александр</v>
      </c>
      <c r="D48" s="27"/>
      <c r="E48" s="27"/>
      <c r="F48" s="20"/>
      <c r="G48" s="33"/>
      <c r="H48" s="20"/>
      <c r="I48" s="20"/>
    </row>
    <row r="49" spans="1:9" ht="12.75">
      <c r="A49" s="21">
        <v>-7</v>
      </c>
      <c r="B49" s="22" t="str">
        <f>IF(C30=B29,B31,IF(C30=B31,B29,0))</f>
        <v>Вавилов Олег</v>
      </c>
      <c r="C49" s="20"/>
      <c r="D49" s="23">
        <v>25</v>
      </c>
      <c r="E49" s="37" t="s">
        <v>11</v>
      </c>
      <c r="F49" s="20"/>
      <c r="G49" s="33"/>
      <c r="H49" s="20"/>
      <c r="I49" s="20"/>
    </row>
    <row r="50" spans="1:9" ht="12.75">
      <c r="A50" s="20"/>
      <c r="B50" s="23">
        <v>19</v>
      </c>
      <c r="C50" s="36" t="s">
        <v>16</v>
      </c>
      <c r="D50" s="27"/>
      <c r="E50" s="33"/>
      <c r="F50" s="20"/>
      <c r="G50" s="33"/>
      <c r="H50" s="20"/>
      <c r="I50" s="20"/>
    </row>
    <row r="51" spans="1:9" ht="12.75">
      <c r="A51" s="21">
        <v>-8</v>
      </c>
      <c r="B51" s="26" t="str">
        <f>IF(C34=B33,B35,IF(C34=B35,B33,0))</f>
        <v>_</v>
      </c>
      <c r="C51" s="23">
        <v>23</v>
      </c>
      <c r="D51" s="37" t="s">
        <v>14</v>
      </c>
      <c r="E51" s="33"/>
      <c r="F51" s="21">
        <v>-28</v>
      </c>
      <c r="G51" s="22" t="str">
        <f>IF(G43=F39,F47,IF(G43=F47,F39,0))</f>
        <v>Охотников Кирилл</v>
      </c>
      <c r="H51" s="35"/>
      <c r="I51" s="35"/>
    </row>
    <row r="52" spans="1:9" ht="12.75">
      <c r="A52" s="20"/>
      <c r="B52" s="38">
        <v>-9</v>
      </c>
      <c r="C52" s="26" t="str">
        <f>IF(D8=C6,C10,IF(D8=C10,C6,0))</f>
        <v>Ильясов Рамиль</v>
      </c>
      <c r="D52" s="20"/>
      <c r="E52" s="33"/>
      <c r="F52" s="20"/>
      <c r="G52" s="39"/>
      <c r="H52" s="34" t="s">
        <v>24</v>
      </c>
      <c r="I52" s="34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1">
        <v>-26</v>
      </c>
      <c r="B54" s="22" t="str">
        <f>IF(F39=E37,E41,IF(F39=E41,E37,0))</f>
        <v>Маркечко Егор</v>
      </c>
      <c r="C54" s="20"/>
      <c r="D54" s="21">
        <v>-20</v>
      </c>
      <c r="E54" s="22" t="str">
        <f>IF(D39=C38,C40,IF(D39=C40,C38,0))</f>
        <v>Бикбулатов Денис</v>
      </c>
      <c r="F54" s="20"/>
      <c r="G54" s="20"/>
      <c r="H54" s="20"/>
      <c r="I54" s="20"/>
    </row>
    <row r="55" spans="1:9" ht="12.75">
      <c r="A55" s="20"/>
      <c r="B55" s="23">
        <v>29</v>
      </c>
      <c r="C55" s="24" t="s">
        <v>11</v>
      </c>
      <c r="D55" s="20"/>
      <c r="E55" s="23">
        <v>31</v>
      </c>
      <c r="F55" s="24" t="s">
        <v>13</v>
      </c>
      <c r="G55" s="20"/>
      <c r="H55" s="20"/>
      <c r="I55" s="20"/>
    </row>
    <row r="56" spans="1:9" ht="12.75">
      <c r="A56" s="21">
        <v>-27</v>
      </c>
      <c r="B56" s="26" t="str">
        <f>IF(F47=E45,E49,IF(F47=E49,E45,0))</f>
        <v>Андрющенко Александр</v>
      </c>
      <c r="C56" s="40" t="s">
        <v>25</v>
      </c>
      <c r="D56" s="21">
        <v>-21</v>
      </c>
      <c r="E56" s="26" t="str">
        <f>IF(D43=C42,C44,IF(D43=C44,C42,0))</f>
        <v>Хасипов Гайнан</v>
      </c>
      <c r="F56" s="27"/>
      <c r="G56" s="33"/>
      <c r="H56" s="20"/>
      <c r="I56" s="20"/>
    </row>
    <row r="57" spans="1:9" ht="12.75">
      <c r="A57" s="20"/>
      <c r="B57" s="21">
        <v>-29</v>
      </c>
      <c r="C57" s="22" t="str">
        <f>IF(C55=B54,B56,IF(C55=B56,B54,0))</f>
        <v>Маркечко Егор</v>
      </c>
      <c r="D57" s="20"/>
      <c r="E57" s="20"/>
      <c r="F57" s="23">
        <v>33</v>
      </c>
      <c r="G57" s="24" t="s">
        <v>16</v>
      </c>
      <c r="H57" s="35"/>
      <c r="I57" s="35"/>
    </row>
    <row r="58" spans="1:9" ht="12.75">
      <c r="A58" s="20"/>
      <c r="B58" s="20"/>
      <c r="C58" s="40" t="s">
        <v>26</v>
      </c>
      <c r="D58" s="21">
        <v>-22</v>
      </c>
      <c r="E58" s="22" t="str">
        <f>IF(D47=C46,C48,IF(D47=C48,C46,0))</f>
        <v>Рахимова Амина</v>
      </c>
      <c r="F58" s="27"/>
      <c r="G58" s="20"/>
      <c r="H58" s="34" t="s">
        <v>27</v>
      </c>
      <c r="I58" s="34"/>
    </row>
    <row r="59" spans="1:9" ht="12.75">
      <c r="A59" s="21">
        <v>-24</v>
      </c>
      <c r="B59" s="22" t="str">
        <f>IF(E41=D39,D43,IF(E41=D43,D39,0))</f>
        <v>Шакиров Альберт</v>
      </c>
      <c r="C59" s="20"/>
      <c r="D59" s="20"/>
      <c r="E59" s="23">
        <v>32</v>
      </c>
      <c r="F59" s="28" t="s">
        <v>16</v>
      </c>
      <c r="G59" s="41"/>
      <c r="H59" s="20"/>
      <c r="I59" s="20"/>
    </row>
    <row r="60" spans="1:9" ht="12.75">
      <c r="A60" s="20"/>
      <c r="B60" s="23">
        <v>30</v>
      </c>
      <c r="C60" s="24" t="s">
        <v>12</v>
      </c>
      <c r="D60" s="21">
        <v>-23</v>
      </c>
      <c r="E60" s="26" t="str">
        <f>IF(D51=C50,C52,IF(D51=C52,C50,0))</f>
        <v>Вавилов Олег</v>
      </c>
      <c r="F60" s="21">
        <v>-33</v>
      </c>
      <c r="G60" s="22" t="str">
        <f>IF(G57=F55,F59,IF(G57=F59,F55,0))</f>
        <v>Бикбулатов Денис</v>
      </c>
      <c r="H60" s="35"/>
      <c r="I60" s="35"/>
    </row>
    <row r="61" spans="1:9" ht="12.75">
      <c r="A61" s="21">
        <v>-25</v>
      </c>
      <c r="B61" s="26" t="str">
        <f>IF(E49=D47,D51,IF(E49=D51,D47,0))</f>
        <v>Ильясов Рамиль</v>
      </c>
      <c r="C61" s="40" t="s">
        <v>28</v>
      </c>
      <c r="D61" s="20"/>
      <c r="E61" s="20"/>
      <c r="F61" s="20"/>
      <c r="G61" s="20"/>
      <c r="H61" s="34" t="s">
        <v>29</v>
      </c>
      <c r="I61" s="34"/>
    </row>
    <row r="62" spans="1:9" ht="12.75">
      <c r="A62" s="20"/>
      <c r="B62" s="21">
        <v>-30</v>
      </c>
      <c r="C62" s="22" t="str">
        <f>IF(C60=B59,B61,IF(C60=B61,B59,0))</f>
        <v>Ильясов Рамиль</v>
      </c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40" t="s">
        <v>30</v>
      </c>
      <c r="D63" s="20"/>
      <c r="E63" s="21">
        <v>-31</v>
      </c>
      <c r="F63" s="22" t="str">
        <f>IF(F55=E54,E56,IF(F55=E56,E54,0))</f>
        <v>Хасипов Гайнан</v>
      </c>
      <c r="G63" s="20"/>
      <c r="H63" s="20"/>
      <c r="I63" s="20"/>
    </row>
    <row r="64" spans="1:9" ht="12.75">
      <c r="A64" s="21">
        <v>-16</v>
      </c>
      <c r="B64" s="22" t="str">
        <f>IF(C38=B37,B39,IF(C38=B39,B37,0))</f>
        <v>_</v>
      </c>
      <c r="C64" s="20"/>
      <c r="D64" s="20"/>
      <c r="E64" s="20"/>
      <c r="F64" s="23">
        <v>34</v>
      </c>
      <c r="G64" s="24" t="s">
        <v>19</v>
      </c>
      <c r="H64" s="35"/>
      <c r="I64" s="35"/>
    </row>
    <row r="65" spans="1:9" ht="12.75">
      <c r="A65" s="20"/>
      <c r="B65" s="23">
        <v>35</v>
      </c>
      <c r="C65" s="24" t="s">
        <v>18</v>
      </c>
      <c r="D65" s="20"/>
      <c r="E65" s="21">
        <v>-32</v>
      </c>
      <c r="F65" s="26" t="str">
        <f>IF(F59=E58,E60,IF(F59=E60,E58,0))</f>
        <v>Рахимова Амина</v>
      </c>
      <c r="G65" s="20"/>
      <c r="H65" s="34" t="s">
        <v>31</v>
      </c>
      <c r="I65" s="34"/>
    </row>
    <row r="66" spans="1:9" ht="12.75">
      <c r="A66" s="21">
        <v>-17</v>
      </c>
      <c r="B66" s="26" t="str">
        <f>IF(C42=B41,B43,IF(C42=B43,B41,0))</f>
        <v>Смирнов Прохор</v>
      </c>
      <c r="C66" s="27"/>
      <c r="D66" s="33"/>
      <c r="E66" s="20"/>
      <c r="F66" s="21">
        <v>-34</v>
      </c>
      <c r="G66" s="22" t="str">
        <f>IF(G64=F63,F65,IF(G64=F65,F63,0))</f>
        <v>Рахимова Амина</v>
      </c>
      <c r="H66" s="35"/>
      <c r="I66" s="35"/>
    </row>
    <row r="67" spans="1:9" ht="12.75">
      <c r="A67" s="20"/>
      <c r="B67" s="20"/>
      <c r="C67" s="23">
        <v>37</v>
      </c>
      <c r="D67" s="24" t="s">
        <v>18</v>
      </c>
      <c r="E67" s="20"/>
      <c r="F67" s="20"/>
      <c r="G67" s="20"/>
      <c r="H67" s="34" t="s">
        <v>32</v>
      </c>
      <c r="I67" s="34"/>
    </row>
    <row r="68" spans="1:9" ht="12.75">
      <c r="A68" s="21">
        <v>-18</v>
      </c>
      <c r="B68" s="22" t="str">
        <f>IF(C46=B45,B47,IF(C46=B47,B45,0))</f>
        <v>_</v>
      </c>
      <c r="C68" s="27"/>
      <c r="D68" s="42" t="s">
        <v>33</v>
      </c>
      <c r="E68" s="21">
        <v>-35</v>
      </c>
      <c r="F68" s="22" t="str">
        <f>IF(C65=B64,B66,IF(C65=B66,B64,0))</f>
        <v>_</v>
      </c>
      <c r="G68" s="20"/>
      <c r="H68" s="20"/>
      <c r="I68" s="20"/>
    </row>
    <row r="69" spans="1:9" ht="12.75">
      <c r="A69" s="20"/>
      <c r="B69" s="23">
        <v>36</v>
      </c>
      <c r="C69" s="28"/>
      <c r="D69" s="41"/>
      <c r="E69" s="20"/>
      <c r="F69" s="23">
        <v>38</v>
      </c>
      <c r="G69" s="24"/>
      <c r="H69" s="35"/>
      <c r="I69" s="35"/>
    </row>
    <row r="70" spans="1:9" ht="12.75">
      <c r="A70" s="21">
        <v>-19</v>
      </c>
      <c r="B70" s="26" t="str">
        <f>IF(C50=B49,B51,IF(C50=B51,B49,0))</f>
        <v>_</v>
      </c>
      <c r="C70" s="21">
        <v>-37</v>
      </c>
      <c r="D70" s="22">
        <f>IF(D67=C65,C69,IF(D67=C69,C65,0))</f>
        <v>0</v>
      </c>
      <c r="E70" s="21">
        <v>-36</v>
      </c>
      <c r="F70" s="26">
        <f>IF(C69=B68,B70,IF(C69=B70,B68,0))</f>
        <v>0</v>
      </c>
      <c r="G70" s="20"/>
      <c r="H70" s="34" t="s">
        <v>34</v>
      </c>
      <c r="I70" s="34"/>
    </row>
    <row r="71" spans="1:9" ht="12.75">
      <c r="A71" s="20"/>
      <c r="B71" s="20"/>
      <c r="C71" s="20"/>
      <c r="D71" s="40" t="s">
        <v>35</v>
      </c>
      <c r="E71" s="20"/>
      <c r="F71" s="21">
        <v>-38</v>
      </c>
      <c r="G71" s="22" t="str">
        <f>IF(G69=F68,F70,IF(G69=F70,F68,0))</f>
        <v>_</v>
      </c>
      <c r="H71" s="35"/>
      <c r="I71" s="35"/>
    </row>
    <row r="72" spans="1:9" ht="12.75">
      <c r="A72" s="20"/>
      <c r="B72" s="20"/>
      <c r="C72" s="20"/>
      <c r="D72" s="20"/>
      <c r="E72" s="20"/>
      <c r="F72" s="20"/>
      <c r="G72" s="20"/>
      <c r="H72" s="34" t="s">
        <v>36</v>
      </c>
      <c r="I72" s="3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showRowColHeaders="0" view="pageBreakPreview" zoomScaleSheetLayoutView="100" zoomScalePageLayoutView="0" workbookViewId="0" topLeftCell="A1">
      <selection activeCell="A168" sqref="A168"/>
    </sheetView>
  </sheetViews>
  <sheetFormatPr defaultColWidth="9.00390625" defaultRowHeight="12.75"/>
  <cols>
    <col min="1" max="1" width="9.125" style="54" customWidth="1"/>
    <col min="2" max="3" width="44.75390625" style="0" customWidth="1"/>
  </cols>
  <sheetData>
    <row r="1" spans="1:10" ht="18">
      <c r="A1" s="16" t="str">
        <f>СпД!A1</f>
        <v>Кубок Республики Башкортостан 2015</v>
      </c>
      <c r="B1" s="16"/>
      <c r="C1" s="16"/>
      <c r="D1" s="43"/>
      <c r="E1" s="43"/>
      <c r="F1" s="43"/>
      <c r="G1" s="43"/>
      <c r="H1" s="43"/>
      <c r="I1" s="43"/>
      <c r="J1" s="43"/>
    </row>
    <row r="2" spans="1:10" ht="15.75">
      <c r="A2" s="18" t="str">
        <f>СпД!A2</f>
        <v>14-й Этап ДЕНЬ КОСМОНАВТИКИ. Детская лига</v>
      </c>
      <c r="B2" s="18"/>
      <c r="C2" s="18"/>
      <c r="D2" s="44"/>
      <c r="E2" s="44"/>
      <c r="F2" s="44"/>
      <c r="G2" s="44"/>
      <c r="H2" s="44"/>
      <c r="I2" s="44"/>
      <c r="J2" s="44"/>
    </row>
    <row r="3" spans="1:10" ht="15.75">
      <c r="A3" s="45">
        <f>СпД!A3</f>
        <v>42105</v>
      </c>
      <c r="B3" s="45"/>
      <c r="C3" s="45"/>
      <c r="D3" s="46"/>
      <c r="E3" s="46"/>
      <c r="F3" s="46"/>
      <c r="G3" s="46"/>
      <c r="H3" s="46"/>
      <c r="I3" s="46"/>
      <c r="J3" s="46"/>
    </row>
    <row r="4" spans="1:10" ht="15.75">
      <c r="A4" s="47"/>
      <c r="B4" s="47"/>
      <c r="C4" s="47"/>
      <c r="D4" s="46"/>
      <c r="E4" s="46"/>
      <c r="F4" s="46"/>
      <c r="G4" s="46"/>
      <c r="H4" s="46"/>
      <c r="I4" s="46"/>
      <c r="J4" s="46"/>
    </row>
    <row r="5" spans="1:3" ht="12.75">
      <c r="A5" s="48" t="s">
        <v>37</v>
      </c>
      <c r="B5" s="49" t="s">
        <v>38</v>
      </c>
      <c r="C5" s="50" t="s">
        <v>39</v>
      </c>
    </row>
    <row r="6" spans="1:3" ht="12.75">
      <c r="A6" s="51">
        <v>1</v>
      </c>
      <c r="B6" s="52" t="str">
        <f>Дл!C6</f>
        <v>Лончакова Юлия</v>
      </c>
      <c r="C6" s="53" t="str">
        <f>Дл!B37</f>
        <v>_</v>
      </c>
    </row>
    <row r="7" spans="1:3" ht="12.75">
      <c r="A7" s="51">
        <v>2</v>
      </c>
      <c r="B7" s="52" t="str">
        <f>Дл!C10</f>
        <v>Ильясов Рамиль</v>
      </c>
      <c r="C7" s="53" t="str">
        <f>Дл!B39</f>
        <v>Маркечко Егор</v>
      </c>
    </row>
    <row r="8" spans="1:3" ht="12.75">
      <c r="A8" s="51">
        <v>3</v>
      </c>
      <c r="B8" s="52" t="str">
        <f>Дл!C14</f>
        <v>Андрющенко Александр</v>
      </c>
      <c r="C8" s="53" t="str">
        <f>Дл!B41</f>
        <v>Смирнов Прохор</v>
      </c>
    </row>
    <row r="9" spans="1:3" ht="12.75">
      <c r="A9" s="51">
        <v>4</v>
      </c>
      <c r="B9" s="52" t="str">
        <f>Дл!C18</f>
        <v>Охотников Кирилл</v>
      </c>
      <c r="C9" s="53" t="str">
        <f>Дл!B43</f>
        <v>Хасипов Гайнан</v>
      </c>
    </row>
    <row r="10" spans="1:3" ht="12.75">
      <c r="A10" s="51">
        <v>5</v>
      </c>
      <c r="B10" s="52" t="str">
        <f>Дл!C22</f>
        <v>Сагидуллин Радмир</v>
      </c>
      <c r="C10" s="53" t="str">
        <f>Дл!B45</f>
        <v>_</v>
      </c>
    </row>
    <row r="11" spans="1:3" ht="12.75">
      <c r="A11" s="51">
        <v>6</v>
      </c>
      <c r="B11" s="52" t="str">
        <f>Дл!C26</f>
        <v>Шакиров Альберт</v>
      </c>
      <c r="C11" s="53" t="str">
        <f>Дл!B47</f>
        <v>Рахимова Амина</v>
      </c>
    </row>
    <row r="12" spans="1:3" ht="12.75">
      <c r="A12" s="51">
        <v>7</v>
      </c>
      <c r="B12" s="52" t="str">
        <f>Дл!C30</f>
        <v>Бикбулатов Денис</v>
      </c>
      <c r="C12" s="53" t="str">
        <f>Дл!B49</f>
        <v>Вавилов Олег</v>
      </c>
    </row>
    <row r="13" spans="1:3" ht="12.75">
      <c r="A13" s="51">
        <v>8</v>
      </c>
      <c r="B13" s="52" t="str">
        <f>Дл!C34</f>
        <v>Абдулганеева Анастасия</v>
      </c>
      <c r="C13" s="53" t="str">
        <f>Дл!B51</f>
        <v>_</v>
      </c>
    </row>
    <row r="14" spans="1:3" ht="12.75">
      <c r="A14" s="51">
        <v>9</v>
      </c>
      <c r="B14" s="52" t="str">
        <f>Дл!D8</f>
        <v>Лончакова Юлия</v>
      </c>
      <c r="C14" s="53" t="str">
        <f>Дл!C52</f>
        <v>Ильясов Рамиль</v>
      </c>
    </row>
    <row r="15" spans="1:3" ht="12.75">
      <c r="A15" s="51">
        <v>10</v>
      </c>
      <c r="B15" s="52" t="str">
        <f>Дл!D16</f>
        <v>Охотников Кирилл</v>
      </c>
      <c r="C15" s="53" t="str">
        <f>Дл!C48</f>
        <v>Андрющенко Александр</v>
      </c>
    </row>
    <row r="16" spans="1:3" ht="12.75">
      <c r="A16" s="51">
        <v>11</v>
      </c>
      <c r="B16" s="52" t="str">
        <f>Дл!D24</f>
        <v>Сагидуллин Радмир</v>
      </c>
      <c r="C16" s="53" t="str">
        <f>Дл!C44</f>
        <v>Шакиров Альберт</v>
      </c>
    </row>
    <row r="17" spans="1:3" ht="12.75">
      <c r="A17" s="51">
        <v>12</v>
      </c>
      <c r="B17" s="52" t="str">
        <f>Дл!D32</f>
        <v>Абдулганеева Анастасия</v>
      </c>
      <c r="C17" s="53" t="str">
        <f>Дл!C40</f>
        <v>Бикбулатов Денис</v>
      </c>
    </row>
    <row r="18" spans="1:3" ht="12.75">
      <c r="A18" s="51">
        <v>13</v>
      </c>
      <c r="B18" s="52" t="str">
        <f>Дл!E12</f>
        <v>Лончакова Юлия</v>
      </c>
      <c r="C18" s="53" t="str">
        <f>Дл!E37</f>
        <v>Охотников Кирилл</v>
      </c>
    </row>
    <row r="19" spans="1:3" ht="12.75">
      <c r="A19" s="51">
        <v>14</v>
      </c>
      <c r="B19" s="52" t="str">
        <f>Дл!E28</f>
        <v>Абдулганеева Анастасия</v>
      </c>
      <c r="C19" s="53" t="str">
        <f>Дл!E45</f>
        <v>Сагидуллин Радмир</v>
      </c>
    </row>
    <row r="20" spans="1:3" ht="12.75">
      <c r="A20" s="51">
        <v>15</v>
      </c>
      <c r="B20" s="52" t="str">
        <f>Дл!F20</f>
        <v>Лончакова Юлия</v>
      </c>
      <c r="C20" s="53" t="str">
        <f>Дл!F31</f>
        <v>Абдулганеева Анастасия</v>
      </c>
    </row>
    <row r="21" spans="1:3" ht="12.75">
      <c r="A21" s="51">
        <v>16</v>
      </c>
      <c r="B21" s="52" t="str">
        <f>Дл!C38</f>
        <v>Маркечко Егор</v>
      </c>
      <c r="C21" s="53" t="str">
        <f>Дл!B64</f>
        <v>_</v>
      </c>
    </row>
    <row r="22" spans="1:3" ht="12.75">
      <c r="A22" s="51">
        <v>17</v>
      </c>
      <c r="B22" s="52" t="str">
        <f>Дл!C42</f>
        <v>Хасипов Гайнан</v>
      </c>
      <c r="C22" s="53" t="str">
        <f>Дл!B66</f>
        <v>Смирнов Прохор</v>
      </c>
    </row>
    <row r="23" spans="1:3" ht="12.75">
      <c r="A23" s="51">
        <v>18</v>
      </c>
      <c r="B23" s="52" t="str">
        <f>Дл!C46</f>
        <v>Рахимова Амина</v>
      </c>
      <c r="C23" s="53" t="str">
        <f>Дл!B68</f>
        <v>_</v>
      </c>
    </row>
    <row r="24" spans="1:3" ht="12.75">
      <c r="A24" s="51">
        <v>19</v>
      </c>
      <c r="B24" s="52" t="str">
        <f>Дл!C50</f>
        <v>Вавилов Олег</v>
      </c>
      <c r="C24" s="53" t="str">
        <f>Дл!B70</f>
        <v>_</v>
      </c>
    </row>
    <row r="25" spans="1:3" ht="12.75">
      <c r="A25" s="51">
        <v>20</v>
      </c>
      <c r="B25" s="52" t="str">
        <f>Дл!D39</f>
        <v>Маркечко Егор</v>
      </c>
      <c r="C25" s="53" t="str">
        <f>Дл!E54</f>
        <v>Бикбулатов Денис</v>
      </c>
    </row>
    <row r="26" spans="1:3" ht="12.75">
      <c r="A26" s="51">
        <v>21</v>
      </c>
      <c r="B26" s="52" t="str">
        <f>Дл!D43</f>
        <v>Шакиров Альберт</v>
      </c>
      <c r="C26" s="53" t="str">
        <f>Дл!E56</f>
        <v>Хасипов Гайнан</v>
      </c>
    </row>
    <row r="27" spans="1:3" ht="12.75">
      <c r="A27" s="51">
        <v>22</v>
      </c>
      <c r="B27" s="52" t="str">
        <f>Дл!D47</f>
        <v>Андрющенко Александр</v>
      </c>
      <c r="C27" s="53" t="str">
        <f>Дл!E58</f>
        <v>Рахимова Амина</v>
      </c>
    </row>
    <row r="28" spans="1:3" ht="12.75">
      <c r="A28" s="51">
        <v>23</v>
      </c>
      <c r="B28" s="52" t="str">
        <f>Дл!D51</f>
        <v>Ильясов Рамиль</v>
      </c>
      <c r="C28" s="53" t="str">
        <f>Дл!E60</f>
        <v>Вавилов Олег</v>
      </c>
    </row>
    <row r="29" spans="1:3" ht="12.75">
      <c r="A29" s="51">
        <v>24</v>
      </c>
      <c r="B29" s="52" t="str">
        <f>Дл!E41</f>
        <v>Маркечко Егор</v>
      </c>
      <c r="C29" s="53" t="str">
        <f>Дл!B59</f>
        <v>Шакиров Альберт</v>
      </c>
    </row>
    <row r="30" spans="1:3" ht="12.75">
      <c r="A30" s="51">
        <v>25</v>
      </c>
      <c r="B30" s="52" t="str">
        <f>Дл!E49</f>
        <v>Андрющенко Александр</v>
      </c>
      <c r="C30" s="53" t="str">
        <f>Дл!B61</f>
        <v>Ильясов Рамиль</v>
      </c>
    </row>
    <row r="31" spans="1:3" ht="12.75">
      <c r="A31" s="51">
        <v>26</v>
      </c>
      <c r="B31" s="52" t="str">
        <f>Дл!F39</f>
        <v>Охотников Кирилл</v>
      </c>
      <c r="C31" s="53" t="str">
        <f>Дл!B54</f>
        <v>Маркечко Егор</v>
      </c>
    </row>
    <row r="32" spans="1:3" ht="12.75">
      <c r="A32" s="51">
        <v>27</v>
      </c>
      <c r="B32" s="52" t="str">
        <f>Дл!F47</f>
        <v>Сагидуллин Радмир</v>
      </c>
      <c r="C32" s="53" t="str">
        <f>Дл!B56</f>
        <v>Андрющенко Александр</v>
      </c>
    </row>
    <row r="33" spans="1:3" ht="12.75">
      <c r="A33" s="51">
        <v>28</v>
      </c>
      <c r="B33" s="52" t="str">
        <f>Дл!G43</f>
        <v>Сагидуллин Радмир</v>
      </c>
      <c r="C33" s="53" t="str">
        <f>Дл!G51</f>
        <v>Охотников Кирилл</v>
      </c>
    </row>
    <row r="34" spans="1:3" ht="12.75">
      <c r="A34" s="51">
        <v>29</v>
      </c>
      <c r="B34" s="52" t="str">
        <f>Дл!C55</f>
        <v>Андрющенко Александр</v>
      </c>
      <c r="C34" s="53" t="str">
        <f>Дл!C57</f>
        <v>Маркечко Егор</v>
      </c>
    </row>
    <row r="35" spans="1:3" ht="12.75">
      <c r="A35" s="51">
        <v>30</v>
      </c>
      <c r="B35" s="52" t="str">
        <f>Дл!C60</f>
        <v>Шакиров Альберт</v>
      </c>
      <c r="C35" s="53" t="str">
        <f>Дл!C62</f>
        <v>Ильясов Рамиль</v>
      </c>
    </row>
    <row r="36" spans="1:3" ht="12.75">
      <c r="A36" s="51">
        <v>31</v>
      </c>
      <c r="B36" s="52" t="str">
        <f>Дл!F55</f>
        <v>Бикбулатов Денис</v>
      </c>
      <c r="C36" s="53" t="str">
        <f>Дл!F63</f>
        <v>Хасипов Гайнан</v>
      </c>
    </row>
    <row r="37" spans="1:3" ht="12.75">
      <c r="A37" s="51">
        <v>32</v>
      </c>
      <c r="B37" s="52" t="str">
        <f>Дл!F59</f>
        <v>Вавилов Олег</v>
      </c>
      <c r="C37" s="53" t="str">
        <f>Дл!F65</f>
        <v>Рахимова Амина</v>
      </c>
    </row>
    <row r="38" spans="1:3" ht="12.75">
      <c r="A38" s="51">
        <v>33</v>
      </c>
      <c r="B38" s="52" t="str">
        <f>Дл!G57</f>
        <v>Вавилов Олег</v>
      </c>
      <c r="C38" s="53" t="str">
        <f>Дл!G60</f>
        <v>Бикбулатов Денис</v>
      </c>
    </row>
    <row r="39" spans="1:3" ht="12.75">
      <c r="A39" s="51">
        <v>34</v>
      </c>
      <c r="B39" s="52" t="str">
        <f>Дл!G64</f>
        <v>Хасипов Гайнан</v>
      </c>
      <c r="C39" s="53" t="str">
        <f>Дл!G66</f>
        <v>Рахимова Амина</v>
      </c>
    </row>
    <row r="40" spans="1:3" ht="12.75">
      <c r="A40" s="51">
        <v>35</v>
      </c>
      <c r="B40" s="52" t="str">
        <f>Дл!C65</f>
        <v>Смирнов Прохор</v>
      </c>
      <c r="C40" s="53" t="str">
        <f>Дл!F68</f>
        <v>_</v>
      </c>
    </row>
    <row r="41" spans="1:3" ht="12.75">
      <c r="A41" s="51">
        <v>36</v>
      </c>
      <c r="B41" s="52">
        <f>Дл!C69</f>
        <v>0</v>
      </c>
      <c r="C41" s="53">
        <f>Дл!F70</f>
        <v>0</v>
      </c>
    </row>
    <row r="42" spans="1:3" ht="12.75">
      <c r="A42" s="51">
        <v>37</v>
      </c>
      <c r="B42" s="52" t="str">
        <f>Дл!D67</f>
        <v>Смирнов Прохор</v>
      </c>
      <c r="C42" s="53">
        <f>Дл!D70</f>
        <v>0</v>
      </c>
    </row>
    <row r="43" spans="1:3" ht="12.75">
      <c r="A43" s="51">
        <v>38</v>
      </c>
      <c r="B43" s="52">
        <f>Дл!G69</f>
        <v>0</v>
      </c>
      <c r="C43" s="53" t="str">
        <f>Дл!G71</f>
        <v>_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11" sqref="A111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СпВл!A1</f>
        <v>Кубок Республики Башкортостан 2015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1" t="str">
        <f>СпВл!A2</f>
        <v>14-й Этап ДЕНЬ КОСМОНАВТИКИ. Высшая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2">
        <f>СпВл!A3</f>
        <v>42105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21">
        <v>-1</v>
      </c>
      <c r="B4" s="63" t="str">
        <f>IF(Вл1с!C6=Вл1с!B5,Вл1с!B7,IF(Вл1с!C6=Вл1с!B7,Вл1с!B5,0))</f>
        <v>_</v>
      </c>
      <c r="C4" s="20"/>
      <c r="D4" s="21">
        <v>-25</v>
      </c>
      <c r="E4" s="63" t="str">
        <f>IF(Вл1с!E12=Вл1с!D8,Вл1с!D16,IF(Вл1с!E12=Вл1с!D16,Вл1с!D8,0))</f>
        <v>Топорков Артур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65">
        <v>32</v>
      </c>
      <c r="C5" s="72" t="s">
        <v>130</v>
      </c>
      <c r="D5" s="20"/>
      <c r="E5" s="68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67" t="str">
        <f>IF(Вл1с!C10=Вл1с!B9,Вл1с!B11,IF(Вл1с!C10=Вл1с!B11,Вл1с!B9,0))</f>
        <v>Кочарян Лилит</v>
      </c>
      <c r="C6" s="65">
        <v>40</v>
      </c>
      <c r="D6" s="72" t="s">
        <v>158</v>
      </c>
      <c r="E6" s="65">
        <v>52</v>
      </c>
      <c r="F6" s="72" t="s">
        <v>150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67" t="str">
        <f>IF(Вл1с!D64=Вл1с!C62,Вл1с!C66,IF(Вл1с!D64=Вл1с!C66,Вл1с!C62,0))</f>
        <v>Хабиров Марс</v>
      </c>
      <c r="D7" s="68"/>
      <c r="E7" s="68"/>
      <c r="F7" s="68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63" t="str">
        <f>IF(Вл1с!C14=Вл1с!B13,Вл1с!B15,IF(Вл1с!C14=Вл1с!B15,Вл1с!B13,0))</f>
        <v>Исламгулова Лилия</v>
      </c>
      <c r="C8" s="20"/>
      <c r="D8" s="65">
        <v>48</v>
      </c>
      <c r="E8" s="73" t="s">
        <v>151</v>
      </c>
      <c r="F8" s="68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65">
        <v>33</v>
      </c>
      <c r="C9" s="72" t="s">
        <v>162</v>
      </c>
      <c r="D9" s="68"/>
      <c r="E9" s="33"/>
      <c r="F9" s="68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67" t="str">
        <f>IF(Вл1с!C18=Вл1с!B17,Вл1с!B19,IF(Вл1с!C18=Вл1с!B19,Вл1с!B17,0))</f>
        <v>_</v>
      </c>
      <c r="C10" s="65">
        <v>41</v>
      </c>
      <c r="D10" s="73" t="s">
        <v>151</v>
      </c>
      <c r="E10" s="33"/>
      <c r="F10" s="65">
        <v>56</v>
      </c>
      <c r="G10" s="72" t="s">
        <v>147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67" t="str">
        <f>IF(Вл1с!D56=Вл1с!C54,Вл1с!C58,IF(Вл1с!D56=Вл1с!C58,Вл1с!C54,0))</f>
        <v>Байрамалов Леонид</v>
      </c>
      <c r="D11" s="20"/>
      <c r="E11" s="33"/>
      <c r="F11" s="68"/>
      <c r="G11" s="68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63" t="str">
        <f>IF(Вл1с!C22=Вл1с!B21,Вл1с!B23,IF(Вл1с!C22=Вл1с!B23,Вл1с!B21,0))</f>
        <v>_</v>
      </c>
      <c r="C12" s="20"/>
      <c r="D12" s="21">
        <v>-26</v>
      </c>
      <c r="E12" s="63" t="str">
        <f>IF(Вл1с!E28=Вл1с!D24,Вл1с!D32,IF(Вл1с!E28=Вл1с!D32,Вл1с!D24,0))</f>
        <v>Коврижников Максим</v>
      </c>
      <c r="F12" s="68"/>
      <c r="G12" s="68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65">
        <v>34</v>
      </c>
      <c r="C13" s="72" t="s">
        <v>132</v>
      </c>
      <c r="D13" s="20"/>
      <c r="E13" s="68"/>
      <c r="F13" s="68"/>
      <c r="G13" s="68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67" t="str">
        <f>IF(Вл1с!C26=Вл1с!B25,Вл1с!B27,IF(Вл1с!C26=Вл1с!B27,Вл1с!B25,0))</f>
        <v>Хуснутдинов Радмир</v>
      </c>
      <c r="C14" s="65">
        <v>42</v>
      </c>
      <c r="D14" s="72" t="s">
        <v>147</v>
      </c>
      <c r="E14" s="65">
        <v>53</v>
      </c>
      <c r="F14" s="73" t="s">
        <v>147</v>
      </c>
      <c r="G14" s="65">
        <v>58</v>
      </c>
      <c r="H14" s="72" t="s">
        <v>152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67" t="str">
        <f>IF(Вл1с!D48=Вл1с!C46,Вл1с!C50,IF(Вл1с!D48=Вл1с!C50,Вл1с!C46,0))</f>
        <v>Харламов Руслан</v>
      </c>
      <c r="D15" s="68"/>
      <c r="E15" s="68"/>
      <c r="F15" s="20"/>
      <c r="G15" s="68"/>
      <c r="H15" s="68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63" t="str">
        <f>IF(Вл1с!C30=Вл1с!B29,Вл1с!B31,IF(Вл1с!C30=Вл1с!B31,Вл1с!B29,0))</f>
        <v>Семенов Юрий</v>
      </c>
      <c r="C16" s="20"/>
      <c r="D16" s="65">
        <v>49</v>
      </c>
      <c r="E16" s="73" t="s">
        <v>147</v>
      </c>
      <c r="F16" s="20"/>
      <c r="G16" s="68"/>
      <c r="H16" s="68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65">
        <v>35</v>
      </c>
      <c r="C17" s="72" t="s">
        <v>160</v>
      </c>
      <c r="D17" s="68"/>
      <c r="E17" s="33"/>
      <c r="F17" s="20"/>
      <c r="G17" s="68"/>
      <c r="H17" s="68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67" t="str">
        <f>IF(Вл1с!C34=Вл1с!B33,Вл1с!B35,IF(Вл1с!C34=Вл1с!B35,Вл1с!B33,0))</f>
        <v>_</v>
      </c>
      <c r="C18" s="65">
        <v>43</v>
      </c>
      <c r="D18" s="73" t="s">
        <v>159</v>
      </c>
      <c r="E18" s="33"/>
      <c r="F18" s="21">
        <v>-30</v>
      </c>
      <c r="G18" s="67" t="str">
        <f>IF(Вл1с!F52=Вл1с!E44,Вл1с!E60,IF(Вл1с!F52=Вл1с!E60,Вл1с!E44,0))</f>
        <v>Боковой Константин</v>
      </c>
      <c r="H18" s="68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67" t="str">
        <f>IF(Вл1с!D40=Вл1с!C38,Вл1с!C42,IF(Вл1с!D40=Вл1с!C42,Вл1с!C38,0))</f>
        <v>Лютый Олег</v>
      </c>
      <c r="D19" s="20"/>
      <c r="E19" s="33"/>
      <c r="F19" s="20"/>
      <c r="G19" s="33"/>
      <c r="H19" s="68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63" t="str">
        <f>IF(Вл1с!C38=Вл1с!B37,Вл1с!B39,IF(Вл1с!C38=Вл1с!B39,Вл1с!B37,0))</f>
        <v>_</v>
      </c>
      <c r="C20" s="20"/>
      <c r="D20" s="21">
        <v>-27</v>
      </c>
      <c r="E20" s="63" t="str">
        <f>IF(Вл1с!E44=Вл1с!D40,Вл1с!D48,IF(Вл1с!E44=Вл1с!D48,Вл1с!D40,0))</f>
        <v>Семенов Константин</v>
      </c>
      <c r="F20" s="20"/>
      <c r="G20" s="33"/>
      <c r="H20" s="68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65">
        <v>36</v>
      </c>
      <c r="C21" s="72" t="s">
        <v>155</v>
      </c>
      <c r="D21" s="20"/>
      <c r="E21" s="68"/>
      <c r="F21" s="20"/>
      <c r="G21" s="33"/>
      <c r="H21" s="68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67" t="str">
        <f>IF(Вл1с!C42=Вл1с!B41,Вл1с!B43,IF(Вл1с!C42=Вл1с!B43,Вл1с!B41,0))</f>
        <v>Чирков Никита</v>
      </c>
      <c r="C22" s="65">
        <v>44</v>
      </c>
      <c r="D22" s="72" t="s">
        <v>145</v>
      </c>
      <c r="E22" s="65">
        <v>54</v>
      </c>
      <c r="F22" s="72" t="s">
        <v>144</v>
      </c>
      <c r="G22" s="33"/>
      <c r="H22" s="65">
        <v>60</v>
      </c>
      <c r="I22" s="74" t="s">
        <v>152</v>
      </c>
      <c r="J22" s="72"/>
      <c r="K22" s="72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67" t="str">
        <f>IF(Вл1с!D32=Вл1с!C30,Вл1с!C34,IF(Вл1с!D32=Вл1с!C34,Вл1с!C30,0))</f>
        <v>Срумов Антон</v>
      </c>
      <c r="D23" s="68"/>
      <c r="E23" s="68"/>
      <c r="F23" s="68"/>
      <c r="G23" s="33"/>
      <c r="H23" s="68"/>
      <c r="I23" s="41"/>
      <c r="J23" s="75" t="s">
        <v>23</v>
      </c>
      <c r="K23" s="75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63" t="str">
        <f>IF(Вл1с!C46=Вл1с!B45,Вл1с!B47,IF(Вл1с!C46=Вл1с!B47,Вл1с!B45,0))</f>
        <v>Мазурин Викентий</v>
      </c>
      <c r="C24" s="20"/>
      <c r="D24" s="65">
        <v>50</v>
      </c>
      <c r="E24" s="73" t="s">
        <v>145</v>
      </c>
      <c r="F24" s="68"/>
      <c r="G24" s="33"/>
      <c r="H24" s="68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65">
        <v>37</v>
      </c>
      <c r="C25" s="72" t="s">
        <v>161</v>
      </c>
      <c r="D25" s="68"/>
      <c r="E25" s="33"/>
      <c r="F25" s="68"/>
      <c r="G25" s="33"/>
      <c r="H25" s="68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67" t="str">
        <f>IF(Вл1с!C50=Вл1с!B49,Вл1с!B51,IF(Вл1с!C50=Вл1с!B51,Вл1с!B49,0))</f>
        <v>_</v>
      </c>
      <c r="C26" s="65">
        <v>45</v>
      </c>
      <c r="D26" s="73" t="s">
        <v>153</v>
      </c>
      <c r="E26" s="33"/>
      <c r="F26" s="65">
        <v>57</v>
      </c>
      <c r="G26" s="72" t="s">
        <v>148</v>
      </c>
      <c r="H26" s="68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67" t="str">
        <f>IF(Вл1с!D24=Вл1с!C22,Вл1с!C26,IF(Вл1с!D24=Вл1с!C26,Вл1с!C22,0))</f>
        <v>Суфияров Эдуард</v>
      </c>
      <c r="D27" s="20"/>
      <c r="E27" s="33"/>
      <c r="F27" s="68"/>
      <c r="G27" s="68"/>
      <c r="H27" s="68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63" t="str">
        <f>IF(Вл1с!C54=Вл1с!B53,Вл1с!B55,IF(Вл1с!C54=Вл1с!B55,Вл1с!B53,0))</f>
        <v>_</v>
      </c>
      <c r="C28" s="20"/>
      <c r="D28" s="21">
        <v>-28</v>
      </c>
      <c r="E28" s="63" t="str">
        <f>IF(Вл1с!E60=Вл1с!D56,Вл1с!D64,IF(Вл1с!E60=Вл1с!D64,Вл1с!D56,0))</f>
        <v>Максютов Азат</v>
      </c>
      <c r="F28" s="68"/>
      <c r="G28" s="68"/>
      <c r="H28" s="68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65">
        <v>38</v>
      </c>
      <c r="C29" s="72" t="s">
        <v>136</v>
      </c>
      <c r="D29" s="20"/>
      <c r="E29" s="68"/>
      <c r="F29" s="68"/>
      <c r="G29" s="68"/>
      <c r="H29" s="68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67" t="str">
        <f>IF(Вл1с!C58=Вл1с!B57,Вл1с!B59,IF(Вл1с!C58=Вл1с!B59,Вл1с!B57,0))</f>
        <v>Миксонов Эренбург</v>
      </c>
      <c r="C30" s="65">
        <v>46</v>
      </c>
      <c r="D30" s="72" t="s">
        <v>149</v>
      </c>
      <c r="E30" s="65">
        <v>55</v>
      </c>
      <c r="F30" s="73" t="s">
        <v>148</v>
      </c>
      <c r="G30" s="65">
        <v>59</v>
      </c>
      <c r="H30" s="73" t="s">
        <v>148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67" t="str">
        <f>IF(Вл1с!D16=Вл1с!C14,Вл1с!C18,IF(Вл1с!D16=Вл1с!C18,Вл1с!C14,0))</f>
        <v>Антонян Ваге</v>
      </c>
      <c r="D31" s="68"/>
      <c r="E31" s="68"/>
      <c r="F31" s="20"/>
      <c r="G31" s="68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63" t="str">
        <f>IF(Вл1с!C62=Вл1с!B61,Вл1с!B63,IF(Вл1с!C62=Вл1с!B63,Вл1с!B61,0))</f>
        <v>Аксенов Андрей</v>
      </c>
      <c r="C32" s="20"/>
      <c r="D32" s="65">
        <v>51</v>
      </c>
      <c r="E32" s="73" t="s">
        <v>149</v>
      </c>
      <c r="F32" s="20"/>
      <c r="G32" s="68"/>
      <c r="H32" s="21">
        <v>-60</v>
      </c>
      <c r="I32" s="63" t="str">
        <f>IF(I22=H14,H30,IF(I22=H30,H14,0))</f>
        <v>Максютов Азат</v>
      </c>
      <c r="J32" s="63"/>
      <c r="K32" s="63"/>
      <c r="L32"/>
      <c r="M32"/>
      <c r="N32"/>
      <c r="O32"/>
      <c r="P32"/>
      <c r="Q32"/>
      <c r="R32"/>
      <c r="S32"/>
    </row>
    <row r="33" spans="1:19" ht="12.75">
      <c r="A33" s="21"/>
      <c r="B33" s="65">
        <v>39</v>
      </c>
      <c r="C33" s="72" t="s">
        <v>156</v>
      </c>
      <c r="D33" s="68"/>
      <c r="E33" s="33"/>
      <c r="F33" s="20"/>
      <c r="G33" s="68"/>
      <c r="H33" s="20"/>
      <c r="I33" s="41"/>
      <c r="J33" s="75" t="s">
        <v>24</v>
      </c>
      <c r="K33" s="75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67" t="str">
        <f>IF(Вл1с!C66=Вл1с!B65,Вл1с!B67,IF(Вл1с!C66=Вл1с!B67,Вл1с!B65,0))</f>
        <v>_</v>
      </c>
      <c r="C34" s="65">
        <v>47</v>
      </c>
      <c r="D34" s="73" t="s">
        <v>157</v>
      </c>
      <c r="E34" s="33"/>
      <c r="F34" s="21">
        <v>-29</v>
      </c>
      <c r="G34" s="67" t="str">
        <f>IF(Вл1с!F20=Вл1с!E12,Вл1с!E28,IF(Вл1с!F20=Вл1с!E28,Вл1с!E12,0))</f>
        <v>Хуснутдинов Данияр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67" t="str">
        <f>IF(Вл1с!D8=Вл1с!C6,Вл1с!C10,IF(Вл1с!D8=Вл1с!C10,Вл1с!C6,0))</f>
        <v>Ратникова Наталья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63" t="str">
        <f>IF(D6=C5,C7,IF(D6=C7,C5,0))</f>
        <v>Кочарян Лилит</v>
      </c>
      <c r="C37" s="20"/>
      <c r="D37" s="20"/>
      <c r="E37" s="20"/>
      <c r="F37" s="21">
        <v>-48</v>
      </c>
      <c r="G37" s="63" t="str">
        <f>IF(E8=D6,D10,IF(E8=D10,D6,0))</f>
        <v>Хабиров Марс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65">
        <v>71</v>
      </c>
      <c r="C38" s="72"/>
      <c r="D38" s="20"/>
      <c r="E38" s="20"/>
      <c r="F38" s="20"/>
      <c r="G38" s="65">
        <v>67</v>
      </c>
      <c r="H38" s="72" t="s">
        <v>159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67" t="str">
        <f>IF(D10=C9,C11,IF(D10=C11,C9,0))</f>
        <v>Исламгулова Лилия</v>
      </c>
      <c r="C39" s="68"/>
      <c r="D39" s="20"/>
      <c r="E39" s="20"/>
      <c r="F39" s="21">
        <v>-49</v>
      </c>
      <c r="G39" s="67" t="str">
        <f>IF(E16=D14,D18,IF(E16=D18,D14,0))</f>
        <v>Лютый Олег</v>
      </c>
      <c r="H39" s="68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65">
        <v>75</v>
      </c>
      <c r="D40" s="72"/>
      <c r="E40" s="20"/>
      <c r="F40" s="20"/>
      <c r="G40" s="20"/>
      <c r="H40" s="65">
        <v>69</v>
      </c>
      <c r="I40" s="76" t="s">
        <v>153</v>
      </c>
      <c r="J40" s="66"/>
      <c r="K40" s="66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63" t="str">
        <f>IF(D14=C13,C15,IF(D14=C15,C13,0))</f>
        <v>Хуснутдинов Радмир</v>
      </c>
      <c r="C41" s="68"/>
      <c r="D41" s="68"/>
      <c r="E41" s="20"/>
      <c r="F41" s="21">
        <v>-50</v>
      </c>
      <c r="G41" s="63" t="str">
        <f>IF(E24=D22,D26,IF(E24=D26,D22,0))</f>
        <v>Суфияров Эдуард</v>
      </c>
      <c r="H41" s="68"/>
      <c r="I41" s="39"/>
      <c r="J41" s="75" t="s">
        <v>33</v>
      </c>
      <c r="K41" s="75"/>
      <c r="L41"/>
      <c r="M41"/>
      <c r="N41"/>
      <c r="O41"/>
      <c r="P41"/>
      <c r="Q41"/>
      <c r="R41"/>
      <c r="S41"/>
    </row>
    <row r="42" spans="1:19" ht="12.75">
      <c r="A42" s="21"/>
      <c r="B42" s="65">
        <v>72</v>
      </c>
      <c r="C42" s="73"/>
      <c r="D42" s="68"/>
      <c r="E42" s="20"/>
      <c r="F42" s="20"/>
      <c r="G42" s="65">
        <v>68</v>
      </c>
      <c r="H42" s="73" t="s">
        <v>153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67" t="str">
        <f>IF(D18=C17,C19,IF(D18=C19,C17,0))</f>
        <v>Семенов Юрий</v>
      </c>
      <c r="C43" s="20"/>
      <c r="D43" s="68"/>
      <c r="E43" s="20"/>
      <c r="F43" s="21">
        <v>-51</v>
      </c>
      <c r="G43" s="67" t="str">
        <f>IF(E32=D30,D34,IF(E32=D34,D30,0))</f>
        <v>Ратникова Наталья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65">
        <v>77</v>
      </c>
      <c r="E44" s="72"/>
      <c r="F44" s="20"/>
      <c r="G44" s="20"/>
      <c r="H44" s="21">
        <v>-69</v>
      </c>
      <c r="I44" s="63" t="str">
        <f>IF(I40=H38,H42,IF(I40=H42,H38,0))</f>
        <v>Лютый Олег</v>
      </c>
      <c r="J44" s="72"/>
      <c r="K44" s="72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63" t="str">
        <f>IF(D22=C21,C23,IF(D22=C23,C21,0))</f>
        <v>Чирков Никита</v>
      </c>
      <c r="C45" s="20"/>
      <c r="D45" s="68"/>
      <c r="E45" s="40" t="s">
        <v>72</v>
      </c>
      <c r="F45" s="20"/>
      <c r="G45" s="21">
        <v>-67</v>
      </c>
      <c r="H45" s="63" t="str">
        <f>IF(H38=G37,G39,IF(H38=G39,G37,0))</f>
        <v>Хабиров Марс</v>
      </c>
      <c r="I45" s="41"/>
      <c r="J45" s="75" t="s">
        <v>35</v>
      </c>
      <c r="K45" s="75"/>
      <c r="L45"/>
      <c r="M45"/>
      <c r="N45"/>
      <c r="O45"/>
      <c r="P45"/>
      <c r="Q45"/>
      <c r="R45"/>
      <c r="S45"/>
    </row>
    <row r="46" spans="1:19" ht="12.75">
      <c r="A46" s="21"/>
      <c r="B46" s="65">
        <v>73</v>
      </c>
      <c r="C46" s="72"/>
      <c r="D46" s="68"/>
      <c r="E46" s="20"/>
      <c r="F46" s="20"/>
      <c r="G46" s="20"/>
      <c r="H46" s="65">
        <v>70</v>
      </c>
      <c r="I46" s="74" t="s">
        <v>158</v>
      </c>
      <c r="J46" s="72"/>
      <c r="K46" s="72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67" t="str">
        <f>IF(D26=C25,C27,IF(D26=C27,C25,0))</f>
        <v>Мазурин Викентий</v>
      </c>
      <c r="C47" s="68"/>
      <c r="D47" s="68"/>
      <c r="E47" s="20"/>
      <c r="F47" s="20"/>
      <c r="G47" s="21">
        <v>-68</v>
      </c>
      <c r="H47" s="67" t="str">
        <f>IF(H42=G41,G43,IF(H42=G43,G41,0))</f>
        <v>Ратникова Наталья</v>
      </c>
      <c r="I47" s="41"/>
      <c r="J47" s="75" t="s">
        <v>34</v>
      </c>
      <c r="K47" s="75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65">
        <v>76</v>
      </c>
      <c r="D48" s="73"/>
      <c r="E48" s="20"/>
      <c r="F48" s="20"/>
      <c r="G48" s="20"/>
      <c r="H48" s="21">
        <v>-70</v>
      </c>
      <c r="I48" s="63" t="str">
        <f>IF(I46=H45,H47,IF(I46=H47,H45,0))</f>
        <v>Ратникова Наталья</v>
      </c>
      <c r="J48" s="72"/>
      <c r="K48" s="72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63" t="str">
        <f>IF(D30=C29,C31,IF(D30=C31,C29,0))</f>
        <v>Миксонов Эренбург</v>
      </c>
      <c r="C49" s="68"/>
      <c r="D49" s="20"/>
      <c r="E49" s="20"/>
      <c r="F49" s="20"/>
      <c r="G49" s="33"/>
      <c r="H49" s="20"/>
      <c r="I49" s="41"/>
      <c r="J49" s="75" t="s">
        <v>36</v>
      </c>
      <c r="K49" s="75"/>
      <c r="L49"/>
      <c r="M49"/>
      <c r="N49"/>
      <c r="O49"/>
      <c r="P49"/>
      <c r="Q49"/>
      <c r="R49"/>
      <c r="S49"/>
    </row>
    <row r="50" spans="1:19" ht="12.75">
      <c r="A50" s="21"/>
      <c r="B50" s="65">
        <v>74</v>
      </c>
      <c r="C50" s="73"/>
      <c r="D50" s="21">
        <v>-77</v>
      </c>
      <c r="E50" s="63">
        <f>IF(E44=D40,D48,IF(E44=D48,D40,0))</f>
        <v>0</v>
      </c>
      <c r="F50" s="21">
        <v>-71</v>
      </c>
      <c r="G50" s="63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67" t="str">
        <f>IF(D34=C33,C35,IF(D34=C35,C33,0))</f>
        <v>Аксенов Андрей</v>
      </c>
      <c r="C51" s="20"/>
      <c r="D51" s="20"/>
      <c r="E51" s="40" t="s">
        <v>73</v>
      </c>
      <c r="F51" s="20"/>
      <c r="G51" s="65">
        <v>79</v>
      </c>
      <c r="H51" s="72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63">
        <f>IF(D40=C38,C42,IF(D40=C42,C38,0))</f>
        <v>0</v>
      </c>
      <c r="E52" s="41"/>
      <c r="F52" s="21">
        <v>-72</v>
      </c>
      <c r="G52" s="67">
        <f>IF(C42=B41,B43,IF(C42=B43,B41,0))</f>
        <v>0</v>
      </c>
      <c r="H52" s="68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65">
        <v>78</v>
      </c>
      <c r="E53" s="72"/>
      <c r="F53" s="20"/>
      <c r="G53" s="20"/>
      <c r="H53" s="65">
        <v>81</v>
      </c>
      <c r="I53" s="76"/>
      <c r="J53" s="66"/>
      <c r="K53" s="66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67">
        <f>IF(D48=C46,C50,IF(D48=C50,C46,0))</f>
        <v>0</v>
      </c>
      <c r="E54" s="40" t="s">
        <v>74</v>
      </c>
      <c r="F54" s="21">
        <v>-73</v>
      </c>
      <c r="G54" s="63">
        <f>IF(C46=B45,B47,IF(C46=B47,B45,0))</f>
        <v>0</v>
      </c>
      <c r="H54" s="68"/>
      <c r="I54" s="39"/>
      <c r="J54" s="75" t="s">
        <v>75</v>
      </c>
      <c r="K54" s="75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63">
        <f>IF(E53=D52,D54,IF(E53=D54,D52,0))</f>
        <v>0</v>
      </c>
      <c r="F55" s="20"/>
      <c r="G55" s="65">
        <v>80</v>
      </c>
      <c r="H55" s="73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63" t="str">
        <f>IF(C5=B4,B6,IF(C5=B6,B4,0))</f>
        <v>_</v>
      </c>
      <c r="C56" s="33"/>
      <c r="D56" s="20"/>
      <c r="E56" s="40" t="s">
        <v>76</v>
      </c>
      <c r="F56" s="21">
        <v>-74</v>
      </c>
      <c r="G56" s="67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65">
        <v>83</v>
      </c>
      <c r="C57" s="72"/>
      <c r="D57" s="20"/>
      <c r="E57" s="20"/>
      <c r="F57" s="20"/>
      <c r="G57" s="20"/>
      <c r="H57" s="21">
        <v>-81</v>
      </c>
      <c r="I57" s="63">
        <f>IF(I53=H51,H55,IF(I53=H55,H51,0))</f>
        <v>0</v>
      </c>
      <c r="J57" s="72"/>
      <c r="K57" s="72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67" t="str">
        <f>IF(C9=B8,B10,IF(C9=B10,B8,0))</f>
        <v>_</v>
      </c>
      <c r="C58" s="68"/>
      <c r="D58" s="20"/>
      <c r="E58" s="20"/>
      <c r="F58" s="20"/>
      <c r="G58" s="21">
        <v>-79</v>
      </c>
      <c r="H58" s="63">
        <f>IF(H51=G50,G52,IF(H51=G52,G50,0))</f>
        <v>0</v>
      </c>
      <c r="I58" s="41"/>
      <c r="J58" s="75" t="s">
        <v>77</v>
      </c>
      <c r="K58" s="75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65">
        <v>87</v>
      </c>
      <c r="D59" s="72"/>
      <c r="E59" s="20"/>
      <c r="F59" s="20"/>
      <c r="G59" s="20"/>
      <c r="H59" s="65">
        <v>82</v>
      </c>
      <c r="I59" s="74"/>
      <c r="J59" s="72"/>
      <c r="K59" s="72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63" t="str">
        <f>IF(C13=B12,B14,IF(C13=B14,B12,0))</f>
        <v>_</v>
      </c>
      <c r="C60" s="68"/>
      <c r="D60" s="68"/>
      <c r="E60" s="20"/>
      <c r="F60" s="20"/>
      <c r="G60" s="21">
        <v>-80</v>
      </c>
      <c r="H60" s="67">
        <f>IF(H55=G54,G56,IF(H55=G56,G54,0))</f>
        <v>0</v>
      </c>
      <c r="I60" s="41"/>
      <c r="J60" s="75" t="s">
        <v>78</v>
      </c>
      <c r="K60" s="75"/>
      <c r="L60"/>
      <c r="M60"/>
      <c r="N60"/>
      <c r="O60"/>
      <c r="P60"/>
      <c r="Q60"/>
      <c r="R60"/>
      <c r="S60"/>
    </row>
    <row r="61" spans="1:19" ht="12.75">
      <c r="A61" s="21"/>
      <c r="B61" s="65">
        <v>84</v>
      </c>
      <c r="C61" s="73"/>
      <c r="D61" s="68"/>
      <c r="E61" s="20"/>
      <c r="F61" s="20"/>
      <c r="G61" s="20"/>
      <c r="H61" s="21">
        <v>-82</v>
      </c>
      <c r="I61" s="63">
        <f>IF(I59=H58,H60,IF(I59=H60,H58,0))</f>
        <v>0</v>
      </c>
      <c r="J61" s="72"/>
      <c r="K61" s="72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67" t="str">
        <f>IF(C17=B16,B18,IF(C17=B18,B16,0))</f>
        <v>_</v>
      </c>
      <c r="C62" s="20"/>
      <c r="D62" s="68"/>
      <c r="E62" s="20"/>
      <c r="F62" s="20"/>
      <c r="G62" s="33"/>
      <c r="H62" s="20"/>
      <c r="I62" s="41"/>
      <c r="J62" s="75" t="s">
        <v>79</v>
      </c>
      <c r="K62" s="75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65">
        <v>89</v>
      </c>
      <c r="E63" s="72"/>
      <c r="F63" s="21">
        <v>-83</v>
      </c>
      <c r="G63" s="63">
        <f>IF(C57=B56,B58,IF(C57=B58,B56,0))</f>
        <v>0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63" t="str">
        <f>IF(C21=B20,B22,IF(C21=B22,B20,0))</f>
        <v>_</v>
      </c>
      <c r="C64" s="20"/>
      <c r="D64" s="68"/>
      <c r="E64" s="40" t="s">
        <v>80</v>
      </c>
      <c r="F64" s="20"/>
      <c r="G64" s="65">
        <v>91</v>
      </c>
      <c r="H64" s="72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65">
        <v>85</v>
      </c>
      <c r="C65" s="72"/>
      <c r="D65" s="68"/>
      <c r="E65" s="20"/>
      <c r="F65" s="21">
        <v>-84</v>
      </c>
      <c r="G65" s="67">
        <f>IF(C61=B60,B62,IF(C61=B62,B60,0))</f>
        <v>0</v>
      </c>
      <c r="H65" s="68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67" t="str">
        <f>IF(C25=B24,B26,IF(C25=B26,B24,0))</f>
        <v>_</v>
      </c>
      <c r="C66" s="68"/>
      <c r="D66" s="68"/>
      <c r="E66" s="20"/>
      <c r="F66" s="20"/>
      <c r="G66" s="20"/>
      <c r="H66" s="65">
        <v>93</v>
      </c>
      <c r="I66" s="76"/>
      <c r="J66" s="66"/>
      <c r="K66" s="66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65">
        <v>88</v>
      </c>
      <c r="D67" s="73"/>
      <c r="E67" s="20"/>
      <c r="F67" s="21">
        <v>-85</v>
      </c>
      <c r="G67" s="63">
        <f>IF(C65=B64,B66,IF(C65=B66,B64,0))</f>
        <v>0</v>
      </c>
      <c r="H67" s="68"/>
      <c r="I67" s="39"/>
      <c r="J67" s="75" t="s">
        <v>81</v>
      </c>
      <c r="K67" s="75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63" t="str">
        <f>IF(C29=B28,B30,IF(C29=B30,B28,0))</f>
        <v>_</v>
      </c>
      <c r="C68" s="68"/>
      <c r="D68" s="20"/>
      <c r="E68" s="20"/>
      <c r="F68" s="20"/>
      <c r="G68" s="65">
        <v>92</v>
      </c>
      <c r="H68" s="73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65">
        <v>86</v>
      </c>
      <c r="C69" s="73"/>
      <c r="D69" s="21">
        <v>-89</v>
      </c>
      <c r="E69" s="63">
        <f>IF(E63=D59,D67,IF(E63=D67,D59,0))</f>
        <v>0</v>
      </c>
      <c r="F69" s="21">
        <v>-86</v>
      </c>
      <c r="G69" s="67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67" t="str">
        <f>IF(C33=B32,B34,IF(C33=B34,B32,0))</f>
        <v>_</v>
      </c>
      <c r="C70" s="20"/>
      <c r="D70" s="20"/>
      <c r="E70" s="40" t="s">
        <v>82</v>
      </c>
      <c r="F70" s="20"/>
      <c r="G70" s="20"/>
      <c r="H70" s="21">
        <v>-93</v>
      </c>
      <c r="I70" s="63">
        <f>IF(I66=H64,H68,IF(I66=H68,H64,0))</f>
        <v>0</v>
      </c>
      <c r="J70" s="72"/>
      <c r="K70" s="72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63">
        <f>IF(D59=C57,C61,IF(D59=C61,C57,0))</f>
        <v>0</v>
      </c>
      <c r="E71" s="41"/>
      <c r="F71" s="20"/>
      <c r="G71" s="21">
        <v>-91</v>
      </c>
      <c r="H71" s="63">
        <f>IF(H64=G63,G65,IF(H64=G65,G63,0))</f>
        <v>0</v>
      </c>
      <c r="I71" s="41"/>
      <c r="J71" s="75" t="s">
        <v>83</v>
      </c>
      <c r="K71" s="75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65">
        <v>90</v>
      </c>
      <c r="E72" s="72"/>
      <c r="F72" s="20"/>
      <c r="G72" s="20"/>
      <c r="H72" s="65">
        <v>94</v>
      </c>
      <c r="I72" s="74"/>
      <c r="J72" s="72"/>
      <c r="K72" s="72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67">
        <f>IF(D67=C65,C69,IF(D67=C69,C65,0))</f>
        <v>0</v>
      </c>
      <c r="E73" s="40" t="s">
        <v>84</v>
      </c>
      <c r="F73" s="20"/>
      <c r="G73" s="21">
        <v>-92</v>
      </c>
      <c r="H73" s="67">
        <f>IF(H68=G67,G69,IF(H68=G69,G67,0))</f>
        <v>0</v>
      </c>
      <c r="I73" s="41"/>
      <c r="J73" s="75" t="s">
        <v>85</v>
      </c>
      <c r="K73" s="75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63">
        <f>IF(E72=D71,D73,IF(E72=D73,D71,0))</f>
        <v>0</v>
      </c>
      <c r="F74" s="20"/>
      <c r="G74" s="20"/>
      <c r="H74" s="21">
        <v>-94</v>
      </c>
      <c r="I74" s="63">
        <f>IF(I72=H71,H73,IF(I72=H73,H71,0))</f>
        <v>0</v>
      </c>
      <c r="J74" s="72"/>
      <c r="K74" s="72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86</v>
      </c>
      <c r="F75" s="20"/>
      <c r="G75" s="33"/>
      <c r="H75" s="20"/>
      <c r="I75" s="41"/>
      <c r="J75" s="75" t="s">
        <v>87</v>
      </c>
      <c r="K75" s="75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11" sqref="A111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77" t="s">
        <v>37</v>
      </c>
      <c r="B1" s="78" t="s">
        <v>38</v>
      </c>
      <c r="C1" s="79" t="s">
        <v>39</v>
      </c>
    </row>
    <row r="2" spans="1:3" ht="12.75">
      <c r="A2" s="80">
        <v>1</v>
      </c>
      <c r="B2" s="81" t="str">
        <f>Вл1с!C6</f>
        <v>Аристов Александр</v>
      </c>
      <c r="C2" s="82" t="str">
        <f>Вл2с!B4</f>
        <v>_</v>
      </c>
    </row>
    <row r="3" spans="1:3" ht="12.75">
      <c r="A3" s="80">
        <v>2</v>
      </c>
      <c r="B3" s="81" t="str">
        <f>Вл1с!C10</f>
        <v>Ратникова Наталья</v>
      </c>
      <c r="C3" s="82" t="str">
        <f>Вл2с!B6</f>
        <v>Кочарян Лилит</v>
      </c>
    </row>
    <row r="4" spans="1:3" ht="12.75">
      <c r="A4" s="80">
        <v>3</v>
      </c>
      <c r="B4" s="81" t="str">
        <f>Вл1с!C14</f>
        <v>Топорков Артур</v>
      </c>
      <c r="C4" s="82" t="str">
        <f>Вл2с!B8</f>
        <v>Исламгулова Лилия</v>
      </c>
    </row>
    <row r="5" spans="1:3" ht="12.75">
      <c r="A5" s="80">
        <v>4</v>
      </c>
      <c r="B5" s="81" t="str">
        <f>Вл1с!C18</f>
        <v>Антонян Ваге</v>
      </c>
      <c r="C5" s="82" t="str">
        <f>Вл2с!B10</f>
        <v>_</v>
      </c>
    </row>
    <row r="6" spans="1:3" ht="12.75">
      <c r="A6" s="80">
        <v>5</v>
      </c>
      <c r="B6" s="81" t="str">
        <f>Вл1с!C22</f>
        <v>Коврижников Максим</v>
      </c>
      <c r="C6" s="82" t="str">
        <f>Вл2с!B12</f>
        <v>_</v>
      </c>
    </row>
    <row r="7" spans="1:3" ht="12.75">
      <c r="A7" s="80">
        <v>6</v>
      </c>
      <c r="B7" s="81" t="str">
        <f>Вл1с!C26</f>
        <v>Суфияров Эдуард</v>
      </c>
      <c r="C7" s="82" t="str">
        <f>Вл2с!B14</f>
        <v>Хуснутдинов Радмир</v>
      </c>
    </row>
    <row r="8" spans="1:3" ht="12.75">
      <c r="A8" s="80">
        <v>7</v>
      </c>
      <c r="B8" s="81" t="str">
        <f>Вл1с!C30</f>
        <v>Хуснутдинов Данияр</v>
      </c>
      <c r="C8" s="82" t="str">
        <f>Вл2с!B16</f>
        <v>Семенов Юрий</v>
      </c>
    </row>
    <row r="9" spans="1:3" ht="12.75">
      <c r="A9" s="80">
        <v>8</v>
      </c>
      <c r="B9" s="81" t="str">
        <f>Вл1с!C34</f>
        <v>Срумов Антон</v>
      </c>
      <c r="C9" s="82" t="str">
        <f>Вл2с!B18</f>
        <v>_</v>
      </c>
    </row>
    <row r="10" spans="1:3" ht="12.75">
      <c r="A10" s="80">
        <v>9</v>
      </c>
      <c r="B10" s="81" t="str">
        <f>Вл1с!C38</f>
        <v>Семенов Константин</v>
      </c>
      <c r="C10" s="82" t="str">
        <f>Вл2с!B20</f>
        <v>_</v>
      </c>
    </row>
    <row r="11" spans="1:3" ht="12.75">
      <c r="A11" s="80">
        <v>10</v>
      </c>
      <c r="B11" s="81" t="str">
        <f>Вл1с!C42</f>
        <v>Лютый Олег</v>
      </c>
      <c r="C11" s="82" t="str">
        <f>Вл2с!B22</f>
        <v>Чирков Никита</v>
      </c>
    </row>
    <row r="12" spans="1:3" ht="12.75">
      <c r="A12" s="80">
        <v>11</v>
      </c>
      <c r="B12" s="81" t="str">
        <f>Вл1с!C46</f>
        <v>Боковой Константин</v>
      </c>
      <c r="C12" s="82" t="str">
        <f>Вл2с!B24</f>
        <v>Мазурин Викентий</v>
      </c>
    </row>
    <row r="13" spans="1:3" ht="12.75">
      <c r="A13" s="80">
        <v>12</v>
      </c>
      <c r="B13" s="81" t="str">
        <f>Вл1с!C50</f>
        <v>Харламов Руслан</v>
      </c>
      <c r="C13" s="82" t="str">
        <f>Вл2с!B26</f>
        <v>_</v>
      </c>
    </row>
    <row r="14" spans="1:3" ht="12.75">
      <c r="A14" s="80">
        <v>13</v>
      </c>
      <c r="B14" s="81" t="str">
        <f>Вл1с!C54</f>
        <v>Максютов Азат</v>
      </c>
      <c r="C14" s="82" t="str">
        <f>Вл2с!B28</f>
        <v>_</v>
      </c>
    </row>
    <row r="15" spans="1:3" ht="12.75">
      <c r="A15" s="80">
        <v>14</v>
      </c>
      <c r="B15" s="81" t="str">
        <f>Вл1с!C58</f>
        <v>Байрамалов Леонид</v>
      </c>
      <c r="C15" s="82" t="str">
        <f>Вл2с!B30</f>
        <v>Миксонов Эренбург</v>
      </c>
    </row>
    <row r="16" spans="1:3" ht="12.75">
      <c r="A16" s="80">
        <v>15</v>
      </c>
      <c r="B16" s="81" t="str">
        <f>Вл1с!C62</f>
        <v>Хабиров Марс</v>
      </c>
      <c r="C16" s="82" t="str">
        <f>Вл2с!B32</f>
        <v>Аксенов Андрей</v>
      </c>
    </row>
    <row r="17" spans="1:3" ht="12.75">
      <c r="A17" s="80">
        <v>16</v>
      </c>
      <c r="B17" s="81" t="str">
        <f>Вл1с!C66</f>
        <v>Чмелев Родион</v>
      </c>
      <c r="C17" s="82" t="str">
        <f>Вл2с!B34</f>
        <v>_</v>
      </c>
    </row>
    <row r="18" spans="1:3" ht="12.75">
      <c r="A18" s="80">
        <v>17</v>
      </c>
      <c r="B18" s="81" t="str">
        <f>Вл1с!D8</f>
        <v>Аристов Александр</v>
      </c>
      <c r="C18" s="82" t="str">
        <f>Вл2с!C35</f>
        <v>Ратникова Наталья</v>
      </c>
    </row>
    <row r="19" spans="1:3" ht="12.75">
      <c r="A19" s="80">
        <v>18</v>
      </c>
      <c r="B19" s="81" t="str">
        <f>Вл1с!D16</f>
        <v>Топорков Артур</v>
      </c>
      <c r="C19" s="82" t="str">
        <f>Вл2с!C31</f>
        <v>Антонян Ваге</v>
      </c>
    </row>
    <row r="20" spans="1:3" ht="12.75">
      <c r="A20" s="80">
        <v>19</v>
      </c>
      <c r="B20" s="81" t="str">
        <f>Вл1с!D24</f>
        <v>Коврижников Максим</v>
      </c>
      <c r="C20" s="82" t="str">
        <f>Вл2с!C27</f>
        <v>Суфияров Эдуард</v>
      </c>
    </row>
    <row r="21" spans="1:3" ht="12.75">
      <c r="A21" s="80">
        <v>20</v>
      </c>
      <c r="B21" s="81" t="str">
        <f>Вл1с!D32</f>
        <v>Хуснутдинов Данияр</v>
      </c>
      <c r="C21" s="82" t="str">
        <f>Вл2с!C23</f>
        <v>Срумов Антон</v>
      </c>
    </row>
    <row r="22" spans="1:3" ht="12.75">
      <c r="A22" s="80">
        <v>21</v>
      </c>
      <c r="B22" s="81" t="str">
        <f>Вл1с!D40</f>
        <v>Семенов Константин</v>
      </c>
      <c r="C22" s="82" t="str">
        <f>Вл2с!C19</f>
        <v>Лютый Олег</v>
      </c>
    </row>
    <row r="23" spans="1:3" ht="12.75">
      <c r="A23" s="80">
        <v>22</v>
      </c>
      <c r="B23" s="81" t="str">
        <f>Вл1с!D48</f>
        <v>Боковой Константин</v>
      </c>
      <c r="C23" s="82" t="str">
        <f>Вл2с!C15</f>
        <v>Харламов Руслан</v>
      </c>
    </row>
    <row r="24" spans="1:3" ht="12.75">
      <c r="A24" s="80">
        <v>23</v>
      </c>
      <c r="B24" s="81" t="str">
        <f>Вл1с!D56</f>
        <v>Максютов Азат</v>
      </c>
      <c r="C24" s="82" t="str">
        <f>Вл2с!C11</f>
        <v>Байрамалов Леонид</v>
      </c>
    </row>
    <row r="25" spans="1:3" ht="12.75">
      <c r="A25" s="80">
        <v>24</v>
      </c>
      <c r="B25" s="81" t="str">
        <f>Вл1с!D64</f>
        <v>Чмелев Родион</v>
      </c>
      <c r="C25" s="82" t="str">
        <f>Вл2с!C7</f>
        <v>Хабиров Марс</v>
      </c>
    </row>
    <row r="26" spans="1:3" ht="12.75">
      <c r="A26" s="80">
        <v>25</v>
      </c>
      <c r="B26" s="81" t="str">
        <f>Вл1с!E12</f>
        <v>Аристов Александр</v>
      </c>
      <c r="C26" s="82" t="str">
        <f>Вл2с!E4</f>
        <v>Топорков Артур</v>
      </c>
    </row>
    <row r="27" spans="1:3" ht="12.75">
      <c r="A27" s="80">
        <v>26</v>
      </c>
      <c r="B27" s="81" t="str">
        <f>Вл1с!E28</f>
        <v>Хуснутдинов Данияр</v>
      </c>
      <c r="C27" s="82" t="str">
        <f>Вл2с!E12</f>
        <v>Коврижников Максим</v>
      </c>
    </row>
    <row r="28" spans="1:3" ht="12.75">
      <c r="A28" s="80">
        <v>27</v>
      </c>
      <c r="B28" s="81" t="str">
        <f>Вл1с!E44</f>
        <v>Боковой Константин</v>
      </c>
      <c r="C28" s="82" t="str">
        <f>Вл2с!E20</f>
        <v>Семенов Константин</v>
      </c>
    </row>
    <row r="29" spans="1:3" ht="12.75">
      <c r="A29" s="80">
        <v>28</v>
      </c>
      <c r="B29" s="81" t="str">
        <f>Вл1с!E60</f>
        <v>Чмелев Родион</v>
      </c>
      <c r="C29" s="82" t="str">
        <f>Вл2с!E28</f>
        <v>Максютов Азат</v>
      </c>
    </row>
    <row r="30" spans="1:3" ht="12.75">
      <c r="A30" s="80">
        <v>29</v>
      </c>
      <c r="B30" s="81" t="str">
        <f>Вл1с!F20</f>
        <v>Аристов Александр</v>
      </c>
      <c r="C30" s="82" t="str">
        <f>Вл2с!G34</f>
        <v>Хуснутдинов Данияр</v>
      </c>
    </row>
    <row r="31" spans="1:3" ht="12.75">
      <c r="A31" s="80">
        <v>30</v>
      </c>
      <c r="B31" s="81" t="str">
        <f>Вл1с!F52</f>
        <v>Чмелев Родион</v>
      </c>
      <c r="C31" s="82" t="str">
        <f>Вл2с!G18</f>
        <v>Боковой Константин</v>
      </c>
    </row>
    <row r="32" spans="1:3" ht="12.75">
      <c r="A32" s="80">
        <v>31</v>
      </c>
      <c r="B32" s="81" t="str">
        <f>Вл1с!G36</f>
        <v>Чмелев Родион</v>
      </c>
      <c r="C32" s="82" t="str">
        <f>Вл1с!G56</f>
        <v>Аристов Александр</v>
      </c>
    </row>
    <row r="33" spans="1:3" ht="12.75">
      <c r="A33" s="80">
        <v>32</v>
      </c>
      <c r="B33" s="81" t="str">
        <f>Вл2с!C5</f>
        <v>Кочарян Лилит</v>
      </c>
      <c r="C33" s="82" t="str">
        <f>Вл2с!B56</f>
        <v>_</v>
      </c>
    </row>
    <row r="34" spans="1:3" ht="12.75">
      <c r="A34" s="80">
        <v>33</v>
      </c>
      <c r="B34" s="81" t="str">
        <f>Вл2с!C9</f>
        <v>Исламгулова Лилия</v>
      </c>
      <c r="C34" s="82" t="str">
        <f>Вл2с!B58</f>
        <v>_</v>
      </c>
    </row>
    <row r="35" spans="1:3" ht="12.75">
      <c r="A35" s="80">
        <v>34</v>
      </c>
      <c r="B35" s="81" t="str">
        <f>Вл2с!C13</f>
        <v>Хуснутдинов Радмир</v>
      </c>
      <c r="C35" s="82" t="str">
        <f>Вл2с!B60</f>
        <v>_</v>
      </c>
    </row>
    <row r="36" spans="1:3" ht="12.75">
      <c r="A36" s="80">
        <v>35</v>
      </c>
      <c r="B36" s="81" t="str">
        <f>Вл2с!C17</f>
        <v>Семенов Юрий</v>
      </c>
      <c r="C36" s="82" t="str">
        <f>Вл2с!B62</f>
        <v>_</v>
      </c>
    </row>
    <row r="37" spans="1:3" ht="12.75">
      <c r="A37" s="80">
        <v>36</v>
      </c>
      <c r="B37" s="81" t="str">
        <f>Вл2с!C21</f>
        <v>Чирков Никита</v>
      </c>
      <c r="C37" s="82" t="str">
        <f>Вл2с!B64</f>
        <v>_</v>
      </c>
    </row>
    <row r="38" spans="1:3" ht="12.75">
      <c r="A38" s="80">
        <v>37</v>
      </c>
      <c r="B38" s="81" t="str">
        <f>Вл2с!C25</f>
        <v>Мазурин Викентий</v>
      </c>
      <c r="C38" s="82" t="str">
        <f>Вл2с!B66</f>
        <v>_</v>
      </c>
    </row>
    <row r="39" spans="1:3" ht="12.75">
      <c r="A39" s="80">
        <v>38</v>
      </c>
      <c r="B39" s="81" t="str">
        <f>Вл2с!C29</f>
        <v>Миксонов Эренбург</v>
      </c>
      <c r="C39" s="82" t="str">
        <f>Вл2с!B68</f>
        <v>_</v>
      </c>
    </row>
    <row r="40" spans="1:3" ht="12.75">
      <c r="A40" s="80">
        <v>39</v>
      </c>
      <c r="B40" s="81" t="str">
        <f>Вл2с!C33</f>
        <v>Аксенов Андрей</v>
      </c>
      <c r="C40" s="82" t="str">
        <f>Вл2с!B70</f>
        <v>_</v>
      </c>
    </row>
    <row r="41" spans="1:3" ht="12.75">
      <c r="A41" s="80">
        <v>40</v>
      </c>
      <c r="B41" s="81" t="str">
        <f>Вл2с!D6</f>
        <v>Хабиров Марс</v>
      </c>
      <c r="C41" s="82" t="str">
        <f>Вл2с!B37</f>
        <v>Кочарян Лилит</v>
      </c>
    </row>
    <row r="42" spans="1:3" ht="12.75">
      <c r="A42" s="80">
        <v>41</v>
      </c>
      <c r="B42" s="81" t="str">
        <f>Вл2с!D10</f>
        <v>Байрамалов Леонид</v>
      </c>
      <c r="C42" s="82" t="str">
        <f>Вл2с!B39</f>
        <v>Исламгулова Лилия</v>
      </c>
    </row>
    <row r="43" spans="1:3" ht="12.75">
      <c r="A43" s="80">
        <v>42</v>
      </c>
      <c r="B43" s="81" t="str">
        <f>Вл2с!D14</f>
        <v>Харламов Руслан</v>
      </c>
      <c r="C43" s="82" t="str">
        <f>Вл2с!B41</f>
        <v>Хуснутдинов Радмир</v>
      </c>
    </row>
    <row r="44" spans="1:3" ht="12.75">
      <c r="A44" s="80">
        <v>43</v>
      </c>
      <c r="B44" s="81" t="str">
        <f>Вл2с!D18</f>
        <v>Лютый Олег</v>
      </c>
      <c r="C44" s="82" t="str">
        <f>Вл2с!B43</f>
        <v>Семенов Юрий</v>
      </c>
    </row>
    <row r="45" spans="1:3" ht="12.75">
      <c r="A45" s="80">
        <v>44</v>
      </c>
      <c r="B45" s="81" t="str">
        <f>Вл2с!D22</f>
        <v>Срумов Антон</v>
      </c>
      <c r="C45" s="82" t="str">
        <f>Вл2с!B45</f>
        <v>Чирков Никита</v>
      </c>
    </row>
    <row r="46" spans="1:3" ht="12.75">
      <c r="A46" s="80">
        <v>45</v>
      </c>
      <c r="B46" s="81" t="str">
        <f>Вл2с!D26</f>
        <v>Суфияров Эдуард</v>
      </c>
      <c r="C46" s="82" t="str">
        <f>Вл2с!B47</f>
        <v>Мазурин Викентий</v>
      </c>
    </row>
    <row r="47" spans="1:3" ht="12.75">
      <c r="A47" s="80">
        <v>46</v>
      </c>
      <c r="B47" s="81" t="str">
        <f>Вл2с!D30</f>
        <v>Антонян Ваге</v>
      </c>
      <c r="C47" s="82" t="str">
        <f>Вл2с!B49</f>
        <v>Миксонов Эренбург</v>
      </c>
    </row>
    <row r="48" spans="1:3" ht="12.75">
      <c r="A48" s="80">
        <v>47</v>
      </c>
      <c r="B48" s="81" t="str">
        <f>Вл2с!D34</f>
        <v>Ратникова Наталья</v>
      </c>
      <c r="C48" s="82" t="str">
        <f>Вл2с!B51</f>
        <v>Аксенов Андрей</v>
      </c>
    </row>
    <row r="49" spans="1:3" ht="12.75">
      <c r="A49" s="80">
        <v>48</v>
      </c>
      <c r="B49" s="81" t="str">
        <f>Вл2с!E8</f>
        <v>Байрамалов Леонид</v>
      </c>
      <c r="C49" s="82" t="str">
        <f>Вл2с!G37</f>
        <v>Хабиров Марс</v>
      </c>
    </row>
    <row r="50" spans="1:3" ht="12.75">
      <c r="A50" s="80">
        <v>49</v>
      </c>
      <c r="B50" s="81" t="str">
        <f>Вл2с!E16</f>
        <v>Харламов Руслан</v>
      </c>
      <c r="C50" s="82" t="str">
        <f>Вл2с!G39</f>
        <v>Лютый Олег</v>
      </c>
    </row>
    <row r="51" spans="1:3" ht="12.75">
      <c r="A51" s="80">
        <v>50</v>
      </c>
      <c r="B51" s="81" t="str">
        <f>Вл2с!E24</f>
        <v>Срумов Антон</v>
      </c>
      <c r="C51" s="82" t="str">
        <f>Вл2с!G41</f>
        <v>Суфияров Эдуард</v>
      </c>
    </row>
    <row r="52" spans="1:3" ht="12.75">
      <c r="A52" s="80">
        <v>51</v>
      </c>
      <c r="B52" s="81" t="str">
        <f>Вл2с!E32</f>
        <v>Антонян Ваге</v>
      </c>
      <c r="C52" s="82" t="str">
        <f>Вл2с!G43</f>
        <v>Ратникова Наталья</v>
      </c>
    </row>
    <row r="53" spans="1:3" ht="12.75">
      <c r="A53" s="80">
        <v>52</v>
      </c>
      <c r="B53" s="81" t="str">
        <f>Вл2с!F6</f>
        <v>Топорков Артур</v>
      </c>
      <c r="C53" s="82" t="str">
        <f>Вл1с!B69</f>
        <v>Байрамалов Леонид</v>
      </c>
    </row>
    <row r="54" spans="1:3" ht="12.75">
      <c r="A54" s="80">
        <v>53</v>
      </c>
      <c r="B54" s="81" t="str">
        <f>Вл2с!F14</f>
        <v>Харламов Руслан</v>
      </c>
      <c r="C54" s="82" t="str">
        <f>Вл1с!B71</f>
        <v>Коврижников Максим</v>
      </c>
    </row>
    <row r="55" spans="1:3" ht="12.75">
      <c r="A55" s="80">
        <v>54</v>
      </c>
      <c r="B55" s="81" t="str">
        <f>Вл2с!F22</f>
        <v>Семенов Константин</v>
      </c>
      <c r="C55" s="82" t="str">
        <f>Вл1с!B73</f>
        <v>Срумов Антон</v>
      </c>
    </row>
    <row r="56" spans="1:3" ht="12.75">
      <c r="A56" s="80">
        <v>55</v>
      </c>
      <c r="B56" s="81" t="str">
        <f>Вл2с!F30</f>
        <v>Максютов Азат</v>
      </c>
      <c r="C56" s="82" t="str">
        <f>Вл1с!B75</f>
        <v>Антонян Ваге</v>
      </c>
    </row>
    <row r="57" spans="1:3" ht="12.75">
      <c r="A57" s="80">
        <v>56</v>
      </c>
      <c r="B57" s="81" t="str">
        <f>Вл2с!G10</f>
        <v>Харламов Руслан</v>
      </c>
      <c r="C57" s="82" t="str">
        <f>Вл1с!F67</f>
        <v>Топорков Артур</v>
      </c>
    </row>
    <row r="58" spans="1:3" ht="12.75">
      <c r="A58" s="80">
        <v>57</v>
      </c>
      <c r="B58" s="81" t="str">
        <f>Вл2с!G26</f>
        <v>Максютов Азат</v>
      </c>
      <c r="C58" s="82" t="str">
        <f>Вл1с!F69</f>
        <v>Семенов Константин</v>
      </c>
    </row>
    <row r="59" spans="1:3" ht="12.75">
      <c r="A59" s="80">
        <v>58</v>
      </c>
      <c r="B59" s="81" t="str">
        <f>Вл2с!H14</f>
        <v>Боковой Константин</v>
      </c>
      <c r="C59" s="82" t="str">
        <f>Вл1с!F62</f>
        <v>Харламов Руслан</v>
      </c>
    </row>
    <row r="60" spans="1:3" ht="12.75">
      <c r="A60" s="80">
        <v>59</v>
      </c>
      <c r="B60" s="81" t="str">
        <f>Вл2с!H30</f>
        <v>Максютов Азат</v>
      </c>
      <c r="C60" s="82" t="str">
        <f>Вл1с!F64</f>
        <v>Хуснутдинов Данияр</v>
      </c>
    </row>
    <row r="61" spans="1:3" ht="12.75">
      <c r="A61" s="80">
        <v>60</v>
      </c>
      <c r="B61" s="81" t="str">
        <f>Вл2с!I22</f>
        <v>Боковой Константин</v>
      </c>
      <c r="C61" s="82" t="str">
        <f>Вл2с!I32</f>
        <v>Максютов Азат</v>
      </c>
    </row>
    <row r="62" spans="1:3" ht="12.75">
      <c r="A62" s="80">
        <v>61</v>
      </c>
      <c r="B62" s="81" t="str">
        <f>Вл1с!G63</f>
        <v>Харламов Руслан</v>
      </c>
      <c r="C62" s="82" t="str">
        <f>Вл1с!G65</f>
        <v>Хуснутдинов Данияр</v>
      </c>
    </row>
    <row r="63" spans="1:3" ht="12.75">
      <c r="A63" s="80">
        <v>62</v>
      </c>
      <c r="B63" s="81" t="str">
        <f>Вл1с!G68</f>
        <v>Топорков Артур</v>
      </c>
      <c r="C63" s="82" t="str">
        <f>Вл1с!G70</f>
        <v>Семенов Константин</v>
      </c>
    </row>
    <row r="64" spans="1:3" ht="12.75">
      <c r="A64" s="80">
        <v>63</v>
      </c>
      <c r="B64" s="81" t="str">
        <f>Вл1с!C70</f>
        <v>Байрамалов Леонид</v>
      </c>
      <c r="C64" s="82" t="str">
        <f>Вл1с!F72</f>
        <v>Коврижников Максим</v>
      </c>
    </row>
    <row r="65" spans="1:3" ht="12.75">
      <c r="A65" s="80">
        <v>64</v>
      </c>
      <c r="B65" s="81" t="str">
        <f>Вл1с!C74</f>
        <v>Антонян Ваге</v>
      </c>
      <c r="C65" s="82" t="str">
        <f>Вл1с!F74</f>
        <v>Срумов Антон</v>
      </c>
    </row>
    <row r="66" spans="1:3" ht="12.75">
      <c r="A66" s="80">
        <v>65</v>
      </c>
      <c r="B66" s="81" t="str">
        <f>Вл1с!D72</f>
        <v>Байрамалов Леонид</v>
      </c>
      <c r="C66" s="82" t="str">
        <f>Вл1с!D75</f>
        <v>Антонян Ваге</v>
      </c>
    </row>
    <row r="67" spans="1:3" ht="12.75">
      <c r="A67" s="80">
        <v>66</v>
      </c>
      <c r="B67" s="81" t="str">
        <f>Вл1с!G73</f>
        <v>Коврижников Максим</v>
      </c>
      <c r="C67" s="82" t="str">
        <f>Вл1с!G75</f>
        <v>Срумов Антон</v>
      </c>
    </row>
    <row r="68" spans="1:3" ht="12.75">
      <c r="A68" s="80">
        <v>67</v>
      </c>
      <c r="B68" s="81" t="str">
        <f>Вл2с!H38</f>
        <v>Лютый Олег</v>
      </c>
      <c r="C68" s="82" t="str">
        <f>Вл2с!H45</f>
        <v>Хабиров Марс</v>
      </c>
    </row>
    <row r="69" spans="1:3" ht="12.75">
      <c r="A69" s="80">
        <v>68</v>
      </c>
      <c r="B69" s="81" t="str">
        <f>Вл2с!H42</f>
        <v>Суфияров Эдуард</v>
      </c>
      <c r="C69" s="82" t="str">
        <f>Вл2с!H47</f>
        <v>Ратникова Наталья</v>
      </c>
    </row>
    <row r="70" spans="1:3" ht="12.75">
      <c r="A70" s="80">
        <v>69</v>
      </c>
      <c r="B70" s="81" t="str">
        <f>Вл2с!I40</f>
        <v>Суфияров Эдуард</v>
      </c>
      <c r="C70" s="82" t="str">
        <f>Вл2с!I44</f>
        <v>Лютый Олег</v>
      </c>
    </row>
    <row r="71" spans="1:3" ht="12.75">
      <c r="A71" s="80">
        <v>70</v>
      </c>
      <c r="B71" s="81" t="str">
        <f>Вл2с!I46</f>
        <v>Хабиров Марс</v>
      </c>
      <c r="C71" s="82" t="str">
        <f>Вл2с!I48</f>
        <v>Ратникова Наталья</v>
      </c>
    </row>
    <row r="72" spans="1:3" ht="12.75">
      <c r="A72" s="80">
        <v>71</v>
      </c>
      <c r="B72" s="81">
        <f>Вл2с!C38</f>
        <v>0</v>
      </c>
      <c r="C72" s="82">
        <f>Вл2с!G50</f>
        <v>0</v>
      </c>
    </row>
    <row r="73" spans="1:3" ht="12.75">
      <c r="A73" s="80">
        <v>72</v>
      </c>
      <c r="B73" s="81">
        <f>Вл2с!C42</f>
        <v>0</v>
      </c>
      <c r="C73" s="82">
        <f>Вл2с!G52</f>
        <v>0</v>
      </c>
    </row>
    <row r="74" spans="1:3" ht="12.75">
      <c r="A74" s="80">
        <v>73</v>
      </c>
      <c r="B74" s="81">
        <f>Вл2с!C46</f>
        <v>0</v>
      </c>
      <c r="C74" s="82">
        <f>Вл2с!G54</f>
        <v>0</v>
      </c>
    </row>
    <row r="75" spans="1:3" ht="12.75">
      <c r="A75" s="80">
        <v>74</v>
      </c>
      <c r="B75" s="81">
        <f>Вл2с!C50</f>
        <v>0</v>
      </c>
      <c r="C75" s="82">
        <f>Вл2с!G56</f>
        <v>0</v>
      </c>
    </row>
    <row r="76" spans="1:3" ht="12.75">
      <c r="A76" s="80">
        <v>75</v>
      </c>
      <c r="B76" s="81">
        <f>Вл2с!D40</f>
        <v>0</v>
      </c>
      <c r="C76" s="82">
        <f>Вл2с!D52</f>
        <v>0</v>
      </c>
    </row>
    <row r="77" spans="1:3" ht="12.75">
      <c r="A77" s="80">
        <v>76</v>
      </c>
      <c r="B77" s="81">
        <f>Вл2с!D48</f>
        <v>0</v>
      </c>
      <c r="C77" s="82">
        <f>Вл2с!D54</f>
        <v>0</v>
      </c>
    </row>
    <row r="78" spans="1:3" ht="12.75">
      <c r="A78" s="80">
        <v>77</v>
      </c>
      <c r="B78" s="81">
        <f>Вл2с!E44</f>
        <v>0</v>
      </c>
      <c r="C78" s="82">
        <f>Вл2с!E50</f>
        <v>0</v>
      </c>
    </row>
    <row r="79" spans="1:3" ht="12.75">
      <c r="A79" s="80">
        <v>78</v>
      </c>
      <c r="B79" s="81">
        <f>Вл2с!E53</f>
        <v>0</v>
      </c>
      <c r="C79" s="82">
        <f>Вл2с!E55</f>
        <v>0</v>
      </c>
    </row>
    <row r="80" spans="1:3" ht="12.75">
      <c r="A80" s="80">
        <v>79</v>
      </c>
      <c r="B80" s="81">
        <f>Вл2с!H51</f>
        <v>0</v>
      </c>
      <c r="C80" s="82">
        <f>Вл2с!H58</f>
        <v>0</v>
      </c>
    </row>
    <row r="81" spans="1:3" ht="12.75">
      <c r="A81" s="80">
        <v>80</v>
      </c>
      <c r="B81" s="81">
        <f>Вл2с!H55</f>
        <v>0</v>
      </c>
      <c r="C81" s="82">
        <f>Вл2с!H60</f>
        <v>0</v>
      </c>
    </row>
    <row r="82" spans="1:3" ht="12.75">
      <c r="A82" s="80">
        <v>81</v>
      </c>
      <c r="B82" s="81">
        <f>Вл2с!I53</f>
        <v>0</v>
      </c>
      <c r="C82" s="82">
        <f>Вл2с!I57</f>
        <v>0</v>
      </c>
    </row>
    <row r="83" spans="1:3" ht="12.75">
      <c r="A83" s="80">
        <v>82</v>
      </c>
      <c r="B83" s="81">
        <f>Вл2с!I59</f>
        <v>0</v>
      </c>
      <c r="C83" s="82">
        <f>Вл2с!I61</f>
        <v>0</v>
      </c>
    </row>
    <row r="84" spans="1:3" ht="12.75">
      <c r="A84" s="80">
        <v>83</v>
      </c>
      <c r="B84" s="81">
        <f>Вл2с!C57</f>
        <v>0</v>
      </c>
      <c r="C84" s="82">
        <f>Вл2с!G63</f>
        <v>0</v>
      </c>
    </row>
    <row r="85" spans="1:3" ht="12.75">
      <c r="A85" s="80">
        <v>84</v>
      </c>
      <c r="B85" s="81">
        <f>Вл2с!C61</f>
        <v>0</v>
      </c>
      <c r="C85" s="82">
        <f>Вл2с!G65</f>
        <v>0</v>
      </c>
    </row>
    <row r="86" spans="1:3" ht="12.75">
      <c r="A86" s="80">
        <v>85</v>
      </c>
      <c r="B86" s="81">
        <f>Вл2с!C65</f>
        <v>0</v>
      </c>
      <c r="C86" s="82">
        <f>Вл2с!G67</f>
        <v>0</v>
      </c>
    </row>
    <row r="87" spans="1:3" ht="12.75">
      <c r="A87" s="80">
        <v>86</v>
      </c>
      <c r="B87" s="81">
        <f>Вл2с!C69</f>
        <v>0</v>
      </c>
      <c r="C87" s="82">
        <f>Вл2с!G69</f>
        <v>0</v>
      </c>
    </row>
    <row r="88" spans="1:3" ht="12.75">
      <c r="A88" s="80">
        <v>87</v>
      </c>
      <c r="B88" s="81">
        <f>Вл2с!D59</f>
        <v>0</v>
      </c>
      <c r="C88" s="82">
        <f>Вл2с!D71</f>
        <v>0</v>
      </c>
    </row>
    <row r="89" spans="1:3" ht="12.75">
      <c r="A89" s="80">
        <v>88</v>
      </c>
      <c r="B89" s="81">
        <f>Вл2с!D67</f>
        <v>0</v>
      </c>
      <c r="C89" s="82">
        <f>Вл2с!D73</f>
        <v>0</v>
      </c>
    </row>
    <row r="90" spans="1:3" ht="12.75">
      <c r="A90" s="80">
        <v>89</v>
      </c>
      <c r="B90" s="81">
        <f>Вл2с!E63</f>
        <v>0</v>
      </c>
      <c r="C90" s="82">
        <f>Вл2с!E69</f>
        <v>0</v>
      </c>
    </row>
    <row r="91" spans="1:3" ht="12.75">
      <c r="A91" s="80">
        <v>90</v>
      </c>
      <c r="B91" s="81">
        <f>Вл2с!E72</f>
        <v>0</v>
      </c>
      <c r="C91" s="82">
        <f>Вл2с!E74</f>
        <v>0</v>
      </c>
    </row>
    <row r="92" spans="1:3" ht="12.75">
      <c r="A92" s="80">
        <v>91</v>
      </c>
      <c r="B92" s="81">
        <f>Вл2с!H64</f>
        <v>0</v>
      </c>
      <c r="C92" s="82">
        <f>Вл2с!H71</f>
        <v>0</v>
      </c>
    </row>
    <row r="93" spans="1:3" ht="12.75">
      <c r="A93" s="80">
        <v>92</v>
      </c>
      <c r="B93" s="81">
        <f>Вл2с!H68</f>
        <v>0</v>
      </c>
      <c r="C93" s="82">
        <f>Вл2с!H73</f>
        <v>0</v>
      </c>
    </row>
    <row r="94" spans="1:3" ht="12.75">
      <c r="A94" s="80">
        <v>93</v>
      </c>
      <c r="B94" s="81">
        <f>Вл2с!I66</f>
        <v>0</v>
      </c>
      <c r="C94" s="82">
        <f>Вл2с!I70</f>
        <v>0</v>
      </c>
    </row>
    <row r="95" spans="1:3" ht="12.75">
      <c r="A95" s="80">
        <v>94</v>
      </c>
      <c r="B95" s="81">
        <f>Вл2с!I72</f>
        <v>0</v>
      </c>
      <c r="C95" s="82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37" sqref="A13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128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8">
        <v>42106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</row>
    <row r="7" spans="1:9" ht="18">
      <c r="A7" s="60" t="s">
        <v>129</v>
      </c>
      <c r="B7" s="14">
        <v>1</v>
      </c>
      <c r="C7" s="15" t="str">
        <f>1л1с!G36</f>
        <v>Буков Владислав</v>
      </c>
      <c r="D7" s="12"/>
      <c r="E7" s="12"/>
      <c r="F7" s="12"/>
      <c r="G7" s="12"/>
      <c r="H7" s="12"/>
      <c r="I7" s="12"/>
    </row>
    <row r="8" spans="1:9" ht="18">
      <c r="A8" s="60" t="s">
        <v>130</v>
      </c>
      <c r="B8" s="14">
        <v>2</v>
      </c>
      <c r="C8" s="15" t="str">
        <f>1л1с!G56</f>
        <v>Иванов Виталий</v>
      </c>
      <c r="D8" s="12"/>
      <c r="E8" s="12"/>
      <c r="F8" s="12"/>
      <c r="G8" s="12"/>
      <c r="H8" s="12"/>
      <c r="I8" s="12"/>
    </row>
    <row r="9" spans="1:9" ht="18">
      <c r="A9" s="60" t="s">
        <v>131</v>
      </c>
      <c r="B9" s="14">
        <v>3</v>
      </c>
      <c r="C9" s="15" t="str">
        <f>1л2с!I22</f>
        <v>Шайхутдинов Рамиль</v>
      </c>
      <c r="D9" s="12"/>
      <c r="E9" s="12"/>
      <c r="F9" s="12"/>
      <c r="G9" s="12"/>
      <c r="H9" s="12"/>
      <c r="I9" s="12"/>
    </row>
    <row r="10" spans="1:9" ht="18">
      <c r="A10" s="60" t="s">
        <v>132</v>
      </c>
      <c r="B10" s="14">
        <v>4</v>
      </c>
      <c r="C10" s="15" t="str">
        <f>1л2с!I32</f>
        <v>Кутлубаев Юрий</v>
      </c>
      <c r="D10" s="12"/>
      <c r="E10" s="12"/>
      <c r="F10" s="12"/>
      <c r="G10" s="12"/>
      <c r="H10" s="12"/>
      <c r="I10" s="12"/>
    </row>
    <row r="11" spans="1:9" ht="18">
      <c r="A11" s="60" t="s">
        <v>133</v>
      </c>
      <c r="B11" s="14">
        <v>5</v>
      </c>
      <c r="C11" s="15" t="str">
        <f>1л1с!G63</f>
        <v>Щеклеин Михаил</v>
      </c>
      <c r="D11" s="12"/>
      <c r="E11" s="12"/>
      <c r="F11" s="12"/>
      <c r="G11" s="12"/>
      <c r="H11" s="12"/>
      <c r="I11" s="12"/>
    </row>
    <row r="12" spans="1:9" ht="18">
      <c r="A12" s="60" t="s">
        <v>134</v>
      </c>
      <c r="B12" s="14">
        <v>6</v>
      </c>
      <c r="C12" s="15" t="str">
        <f>1л1с!G65</f>
        <v>Хуснутдинов Радмир</v>
      </c>
      <c r="D12" s="12"/>
      <c r="E12" s="12"/>
      <c r="F12" s="12"/>
      <c r="G12" s="12"/>
      <c r="H12" s="12"/>
      <c r="I12" s="12"/>
    </row>
    <row r="13" spans="1:9" ht="18">
      <c r="A13" s="60" t="s">
        <v>135</v>
      </c>
      <c r="B13" s="14">
        <v>7</v>
      </c>
      <c r="C13" s="15" t="str">
        <f>1л1с!G68</f>
        <v>Манайчев Владимир</v>
      </c>
      <c r="D13" s="12"/>
      <c r="E13" s="12"/>
      <c r="F13" s="12"/>
      <c r="G13" s="12"/>
      <c r="H13" s="12"/>
      <c r="I13" s="12"/>
    </row>
    <row r="14" spans="1:9" ht="18">
      <c r="A14" s="60" t="s">
        <v>136</v>
      </c>
      <c r="B14" s="14">
        <v>8</v>
      </c>
      <c r="C14" s="15" t="str">
        <f>1л1с!G70</f>
        <v>Кочарян Лилит</v>
      </c>
      <c r="D14" s="12"/>
      <c r="E14" s="12"/>
      <c r="F14" s="12"/>
      <c r="G14" s="12"/>
      <c r="H14" s="12"/>
      <c r="I14" s="12"/>
    </row>
    <row r="15" spans="1:9" ht="18">
      <c r="A15" s="83" t="s">
        <v>137</v>
      </c>
      <c r="B15" s="14">
        <v>9</v>
      </c>
      <c r="C15" s="15" t="str">
        <f>1л1с!D72</f>
        <v>Нуриев Ришат</v>
      </c>
      <c r="D15" s="12"/>
      <c r="E15" s="12"/>
      <c r="F15" s="12"/>
      <c r="G15" s="12"/>
      <c r="H15" s="12"/>
      <c r="I15" s="12"/>
    </row>
    <row r="16" spans="1:9" ht="18">
      <c r="A16" s="60" t="s">
        <v>138</v>
      </c>
      <c r="B16" s="14">
        <v>10</v>
      </c>
      <c r="C16" s="15" t="str">
        <f>1л1с!D75</f>
        <v>Миксонов Эренбург</v>
      </c>
      <c r="D16" s="12"/>
      <c r="E16" s="12"/>
      <c r="F16" s="12"/>
      <c r="G16" s="12"/>
      <c r="H16" s="12"/>
      <c r="I16" s="12"/>
    </row>
    <row r="17" spans="1:9" ht="18">
      <c r="A17" s="60" t="s">
        <v>139</v>
      </c>
      <c r="B17" s="14">
        <v>11</v>
      </c>
      <c r="C17" s="15" t="str">
        <f>1л1с!G73</f>
        <v>Красильников Павел</v>
      </c>
      <c r="D17" s="12"/>
      <c r="E17" s="12"/>
      <c r="F17" s="12"/>
      <c r="G17" s="12"/>
      <c r="H17" s="12"/>
      <c r="I17" s="12"/>
    </row>
    <row r="18" spans="1:9" ht="18">
      <c r="A18" s="60" t="s">
        <v>107</v>
      </c>
      <c r="B18" s="14">
        <v>12</v>
      </c>
      <c r="C18" s="15" t="str">
        <f>1л1с!G75</f>
        <v>Галеев Ранис</v>
      </c>
      <c r="D18" s="12"/>
      <c r="E18" s="12"/>
      <c r="F18" s="12"/>
      <c r="G18" s="12"/>
      <c r="H18" s="12"/>
      <c r="I18" s="12"/>
    </row>
    <row r="19" spans="1:9" ht="18">
      <c r="A19" s="60" t="s">
        <v>108</v>
      </c>
      <c r="B19" s="14">
        <v>13</v>
      </c>
      <c r="C19" s="15" t="str">
        <f>1л2с!I40</f>
        <v>Савинов Леонид</v>
      </c>
      <c r="D19" s="12"/>
      <c r="E19" s="12"/>
      <c r="F19" s="12"/>
      <c r="G19" s="12"/>
      <c r="H19" s="12"/>
      <c r="I19" s="12"/>
    </row>
    <row r="20" spans="1:9" ht="18">
      <c r="A20" s="60" t="s">
        <v>110</v>
      </c>
      <c r="B20" s="14">
        <v>14</v>
      </c>
      <c r="C20" s="15" t="str">
        <f>1л2с!I44</f>
        <v>Уразаев Рифкат</v>
      </c>
      <c r="D20" s="12"/>
      <c r="E20" s="12"/>
      <c r="F20" s="12"/>
      <c r="G20" s="12"/>
      <c r="H20" s="12"/>
      <c r="I20" s="12"/>
    </row>
    <row r="21" spans="1:9" ht="18">
      <c r="A21" s="60" t="s">
        <v>140</v>
      </c>
      <c r="B21" s="14">
        <v>15</v>
      </c>
      <c r="C21" s="15" t="str">
        <f>1л2с!I46</f>
        <v>Асылгужин Радмир</v>
      </c>
      <c r="D21" s="12"/>
      <c r="E21" s="12"/>
      <c r="F21" s="12"/>
      <c r="G21" s="12"/>
      <c r="H21" s="12"/>
      <c r="I21" s="12"/>
    </row>
    <row r="22" spans="1:9" ht="18">
      <c r="A22" s="60" t="s">
        <v>111</v>
      </c>
      <c r="B22" s="14">
        <v>16</v>
      </c>
      <c r="C22" s="15" t="str">
        <f>1л2с!I48</f>
        <v>Шебалин Алексей</v>
      </c>
      <c r="D22" s="12"/>
      <c r="E22" s="12"/>
      <c r="F22" s="12"/>
      <c r="G22" s="12"/>
      <c r="H22" s="12"/>
      <c r="I22" s="12"/>
    </row>
    <row r="23" spans="1:9" ht="18">
      <c r="A23" s="60" t="s">
        <v>112</v>
      </c>
      <c r="B23" s="14">
        <v>17</v>
      </c>
      <c r="C23" s="15">
        <f>1л2с!E44</f>
        <v>0</v>
      </c>
      <c r="D23" s="12"/>
      <c r="E23" s="12"/>
      <c r="F23" s="12"/>
      <c r="G23" s="12"/>
      <c r="H23" s="12"/>
      <c r="I23" s="12"/>
    </row>
    <row r="24" spans="1:9" ht="18">
      <c r="A24" s="60" t="s">
        <v>113</v>
      </c>
      <c r="B24" s="14">
        <v>18</v>
      </c>
      <c r="C24" s="15">
        <f>1л2с!E50</f>
        <v>0</v>
      </c>
      <c r="D24" s="12"/>
      <c r="E24" s="12"/>
      <c r="F24" s="12"/>
      <c r="G24" s="12"/>
      <c r="H24" s="12"/>
      <c r="I24" s="12"/>
    </row>
    <row r="25" spans="1:9" ht="18">
      <c r="A25" s="60" t="s">
        <v>120</v>
      </c>
      <c r="B25" s="14">
        <v>19</v>
      </c>
      <c r="C25" s="15">
        <f>1л2с!E53</f>
        <v>0</v>
      </c>
      <c r="D25" s="12"/>
      <c r="E25" s="12"/>
      <c r="F25" s="12"/>
      <c r="G25" s="12"/>
      <c r="H25" s="12"/>
      <c r="I25" s="12"/>
    </row>
    <row r="26" spans="1:9" ht="18">
      <c r="A26" s="60" t="s">
        <v>20</v>
      </c>
      <c r="B26" s="14">
        <v>20</v>
      </c>
      <c r="C26" s="15">
        <f>1л2с!E55</f>
        <v>0</v>
      </c>
      <c r="D26" s="12"/>
      <c r="E26" s="12"/>
      <c r="F26" s="12"/>
      <c r="G26" s="12"/>
      <c r="H26" s="12"/>
      <c r="I26" s="12"/>
    </row>
    <row r="27" spans="1:9" ht="18">
      <c r="A27" s="60" t="s">
        <v>20</v>
      </c>
      <c r="B27" s="14">
        <v>21</v>
      </c>
      <c r="C27" s="15">
        <f>1л2с!I53</f>
        <v>0</v>
      </c>
      <c r="D27" s="12"/>
      <c r="E27" s="12"/>
      <c r="F27" s="12"/>
      <c r="G27" s="12"/>
      <c r="H27" s="12"/>
      <c r="I27" s="12"/>
    </row>
    <row r="28" spans="1:9" ht="18">
      <c r="A28" s="60" t="s">
        <v>20</v>
      </c>
      <c r="B28" s="14">
        <v>22</v>
      </c>
      <c r="C28" s="15">
        <f>1л2с!I57</f>
        <v>0</v>
      </c>
      <c r="D28" s="12"/>
      <c r="E28" s="12"/>
      <c r="F28" s="12"/>
      <c r="G28" s="12"/>
      <c r="H28" s="12"/>
      <c r="I28" s="12"/>
    </row>
    <row r="29" spans="1:9" ht="18">
      <c r="A29" s="60" t="s">
        <v>20</v>
      </c>
      <c r="B29" s="14">
        <v>23</v>
      </c>
      <c r="C29" s="15">
        <f>1л2с!I59</f>
        <v>0</v>
      </c>
      <c r="D29" s="12"/>
      <c r="E29" s="12"/>
      <c r="F29" s="12"/>
      <c r="G29" s="12"/>
      <c r="H29" s="12"/>
      <c r="I29" s="12"/>
    </row>
    <row r="30" spans="1:9" ht="18">
      <c r="A30" s="60" t="s">
        <v>20</v>
      </c>
      <c r="B30" s="14">
        <v>24</v>
      </c>
      <c r="C30" s="15" t="str">
        <f>1л2с!I61</f>
        <v>Абдулжелилов Ибрагим</v>
      </c>
      <c r="D30" s="12"/>
      <c r="E30" s="12"/>
      <c r="F30" s="12"/>
      <c r="G30" s="12"/>
      <c r="H30" s="12"/>
      <c r="I30" s="12"/>
    </row>
    <row r="31" spans="1:9" ht="18">
      <c r="A31" s="60" t="s">
        <v>20</v>
      </c>
      <c r="B31" s="14">
        <v>25</v>
      </c>
      <c r="C31" s="15">
        <f>1л2с!E63</f>
        <v>0</v>
      </c>
      <c r="D31" s="12"/>
      <c r="E31" s="12"/>
      <c r="F31" s="12"/>
      <c r="G31" s="12"/>
      <c r="H31" s="12"/>
      <c r="I31" s="12"/>
    </row>
    <row r="32" spans="1:9" ht="18">
      <c r="A32" s="60" t="s">
        <v>20</v>
      </c>
      <c r="B32" s="14">
        <v>26</v>
      </c>
      <c r="C32" s="15">
        <f>1л2с!E69</f>
        <v>0</v>
      </c>
      <c r="D32" s="12"/>
      <c r="E32" s="12"/>
      <c r="F32" s="12"/>
      <c r="G32" s="12"/>
      <c r="H32" s="12"/>
      <c r="I32" s="12"/>
    </row>
    <row r="33" spans="1:9" ht="18">
      <c r="A33" s="60" t="s">
        <v>20</v>
      </c>
      <c r="B33" s="14">
        <v>27</v>
      </c>
      <c r="C33" s="15">
        <f>1л2с!E72</f>
        <v>0</v>
      </c>
      <c r="D33" s="12"/>
      <c r="E33" s="12"/>
      <c r="F33" s="12"/>
      <c r="G33" s="12"/>
      <c r="H33" s="12"/>
      <c r="I33" s="12"/>
    </row>
    <row r="34" spans="1:9" ht="18">
      <c r="A34" s="60" t="s">
        <v>20</v>
      </c>
      <c r="B34" s="14">
        <v>28</v>
      </c>
      <c r="C34" s="15">
        <f>1л2с!E74</f>
        <v>0</v>
      </c>
      <c r="D34" s="12"/>
      <c r="E34" s="12"/>
      <c r="F34" s="12"/>
      <c r="G34" s="12"/>
      <c r="H34" s="12"/>
      <c r="I34" s="12"/>
    </row>
    <row r="35" spans="1:9" ht="18">
      <c r="A35" s="60" t="s">
        <v>20</v>
      </c>
      <c r="B35" s="14">
        <v>29</v>
      </c>
      <c r="C35" s="15">
        <f>1л2с!I66</f>
        <v>0</v>
      </c>
      <c r="D35" s="12"/>
      <c r="E35" s="12"/>
      <c r="F35" s="12"/>
      <c r="G35" s="12"/>
      <c r="H35" s="12"/>
      <c r="I35" s="12"/>
    </row>
    <row r="36" spans="1:9" ht="18">
      <c r="A36" s="60" t="s">
        <v>20</v>
      </c>
      <c r="B36" s="14">
        <v>30</v>
      </c>
      <c r="C36" s="15">
        <f>1л2с!I70</f>
        <v>0</v>
      </c>
      <c r="D36" s="12"/>
      <c r="E36" s="12"/>
      <c r="F36" s="12"/>
      <c r="G36" s="12"/>
      <c r="H36" s="12"/>
      <c r="I36" s="12"/>
    </row>
    <row r="37" spans="1:9" ht="18">
      <c r="A37" s="60" t="s">
        <v>20</v>
      </c>
      <c r="B37" s="14">
        <v>31</v>
      </c>
      <c r="C37" s="15">
        <f>1л2с!I72</f>
        <v>0</v>
      </c>
      <c r="D37" s="12"/>
      <c r="E37" s="12"/>
      <c r="F37" s="12"/>
      <c r="G37" s="12"/>
      <c r="H37" s="12"/>
      <c r="I37" s="12"/>
    </row>
    <row r="38" spans="1:9" ht="18">
      <c r="A38" s="60" t="s">
        <v>20</v>
      </c>
      <c r="B38" s="14">
        <v>32</v>
      </c>
      <c r="C38" s="15" t="str">
        <f>1л2с!I74</f>
        <v>_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2">
      <selection activeCell="A137" sqref="A137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61" t="str">
        <f>Сп1л!A1</f>
        <v>Кубок Республики Башкортостан 2015</v>
      </c>
      <c r="B1" s="61"/>
      <c r="C1" s="61"/>
      <c r="D1" s="61"/>
      <c r="E1" s="61"/>
      <c r="F1" s="61"/>
      <c r="G1" s="61"/>
    </row>
    <row r="2" spans="1:7" ht="15.75">
      <c r="A2" s="61" t="str">
        <f>Сп1л!A2</f>
        <v>14-й Этап ДЕНЬ КОСМОНАВТИКИ. Первая лига</v>
      </c>
      <c r="B2" s="61"/>
      <c r="C2" s="61"/>
      <c r="D2" s="61"/>
      <c r="E2" s="61"/>
      <c r="F2" s="61"/>
      <c r="G2" s="61"/>
    </row>
    <row r="3" spans="1:7" ht="15.75">
      <c r="A3" s="62">
        <f>Сп1л!A3</f>
        <v>42106</v>
      </c>
      <c r="B3" s="62"/>
      <c r="C3" s="62"/>
      <c r="D3" s="62"/>
      <c r="E3" s="62"/>
      <c r="F3" s="62"/>
      <c r="G3" s="62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63" t="str">
        <f>Сп1л!A7</f>
        <v>Иванов Виталий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65">
        <v>1</v>
      </c>
      <c r="C6" s="66" t="s">
        <v>129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67" t="str">
        <f>Сп1л!A38</f>
        <v>_</v>
      </c>
      <c r="C7" s="68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65">
        <v>17</v>
      </c>
      <c r="D8" s="66" t="s">
        <v>129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63" t="str">
        <f>Сп1л!A23</f>
        <v>Абдулжелилов Ибрагим</v>
      </c>
      <c r="C9" s="68"/>
      <c r="D9" s="68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65">
        <v>2</v>
      </c>
      <c r="C10" s="69" t="s">
        <v>111</v>
      </c>
      <c r="D10" s="68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67" t="str">
        <f>Сп1л!A22</f>
        <v>Соколова Эльвира</v>
      </c>
      <c r="C11" s="20"/>
      <c r="D11" s="68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65">
        <v>25</v>
      </c>
      <c r="E12" s="66" t="s">
        <v>129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63" t="str">
        <f>Сп1л!A15</f>
        <v>Уразаев Рифкат</v>
      </c>
      <c r="C13" s="20"/>
      <c r="D13" s="68"/>
      <c r="E13" s="68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65">
        <v>3</v>
      </c>
      <c r="C14" s="66" t="s">
        <v>137</v>
      </c>
      <c r="D14" s="68"/>
      <c r="E14" s="68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67" t="str">
        <f>Сп1л!A30</f>
        <v>_</v>
      </c>
      <c r="C15" s="68"/>
      <c r="D15" s="68"/>
      <c r="E15" s="68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65">
        <v>18</v>
      </c>
      <c r="D16" s="69" t="s">
        <v>136</v>
      </c>
      <c r="E16" s="68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63" t="str">
        <f>Сп1л!A31</f>
        <v>_</v>
      </c>
      <c r="C17" s="68"/>
      <c r="D17" s="20"/>
      <c r="E17" s="68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65">
        <v>4</v>
      </c>
      <c r="C18" s="69" t="s">
        <v>136</v>
      </c>
      <c r="D18" s="20"/>
      <c r="E18" s="68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67" t="str">
        <f>Сп1л!A14</f>
        <v>Миксонов Эренбург</v>
      </c>
      <c r="C19" s="20"/>
      <c r="D19" s="20"/>
      <c r="E19" s="68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65">
        <v>29</v>
      </c>
      <c r="F20" s="66" t="s">
        <v>129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63" t="str">
        <f>Сп1л!A11</f>
        <v>Красильников Павел</v>
      </c>
      <c r="C21" s="20"/>
      <c r="D21" s="20"/>
      <c r="E21" s="68"/>
      <c r="F21" s="68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65">
        <v>5</v>
      </c>
      <c r="C22" s="66" t="s">
        <v>133</v>
      </c>
      <c r="D22" s="20"/>
      <c r="E22" s="68"/>
      <c r="F22" s="68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67" t="str">
        <f>Сп1л!A34</f>
        <v>_</v>
      </c>
      <c r="C23" s="68"/>
      <c r="D23" s="20"/>
      <c r="E23" s="68"/>
      <c r="F23" s="68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65">
        <v>19</v>
      </c>
      <c r="D24" s="66" t="s">
        <v>133</v>
      </c>
      <c r="E24" s="68"/>
      <c r="F24" s="68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63" t="str">
        <f>Сп1л!A27</f>
        <v>_</v>
      </c>
      <c r="C25" s="68"/>
      <c r="D25" s="68"/>
      <c r="E25" s="68"/>
      <c r="F25" s="68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65">
        <v>6</v>
      </c>
      <c r="C26" s="69" t="s">
        <v>107</v>
      </c>
      <c r="D26" s="68"/>
      <c r="E26" s="68"/>
      <c r="F26" s="68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67" t="str">
        <f>Сп1л!A18</f>
        <v>Галеев Ранис</v>
      </c>
      <c r="C27" s="20"/>
      <c r="D27" s="68"/>
      <c r="E27" s="68"/>
      <c r="F27" s="68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65">
        <v>26</v>
      </c>
      <c r="E28" s="69" t="s">
        <v>132</v>
      </c>
      <c r="F28" s="68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63" t="str">
        <f>Сп1л!A19</f>
        <v>Асылгужин Радмир</v>
      </c>
      <c r="C29" s="20"/>
      <c r="D29" s="68"/>
      <c r="E29" s="20"/>
      <c r="F29" s="68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65">
        <v>7</v>
      </c>
      <c r="C30" s="66" t="s">
        <v>108</v>
      </c>
      <c r="D30" s="68"/>
      <c r="E30" s="20"/>
      <c r="F30" s="68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67" t="str">
        <f>Сп1л!A26</f>
        <v>_</v>
      </c>
      <c r="C31" s="68"/>
      <c r="D31" s="68"/>
      <c r="E31" s="20"/>
      <c r="F31" s="68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65">
        <v>20</v>
      </c>
      <c r="D32" s="69" t="s">
        <v>132</v>
      </c>
      <c r="E32" s="20"/>
      <c r="F32" s="68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63" t="str">
        <f>Сп1л!A35</f>
        <v>_</v>
      </c>
      <c r="C33" s="68"/>
      <c r="D33" s="20"/>
      <c r="E33" s="20"/>
      <c r="F33" s="68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65">
        <v>8</v>
      </c>
      <c r="C34" s="69" t="s">
        <v>132</v>
      </c>
      <c r="D34" s="20"/>
      <c r="E34" s="20"/>
      <c r="F34" s="68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67" t="str">
        <f>Сп1л!A10</f>
        <v>Хуснутдинов Радмир</v>
      </c>
      <c r="C35" s="20"/>
      <c r="D35" s="20"/>
      <c r="E35" s="20"/>
      <c r="F35" s="68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65">
        <v>31</v>
      </c>
      <c r="G36" s="66" t="s">
        <v>131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63" t="str">
        <f>Сп1л!A9</f>
        <v>Буков Владислав</v>
      </c>
      <c r="C37" s="20"/>
      <c r="D37" s="20"/>
      <c r="E37" s="20"/>
      <c r="F37" s="68"/>
      <c r="G37" s="40" t="s">
        <v>21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65">
        <v>9</v>
      </c>
      <c r="C38" s="66" t="s">
        <v>131</v>
      </c>
      <c r="D38" s="20"/>
      <c r="E38" s="20"/>
      <c r="F38" s="68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67" t="str">
        <f>Сп1л!A36</f>
        <v>_</v>
      </c>
      <c r="C39" s="68"/>
      <c r="D39" s="20"/>
      <c r="E39" s="20"/>
      <c r="F39" s="68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65">
        <v>21</v>
      </c>
      <c r="D40" s="66" t="s">
        <v>131</v>
      </c>
      <c r="E40" s="20"/>
      <c r="F40" s="68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63" t="str">
        <f>Сп1л!A25</f>
        <v>Кутлубаев Юрий</v>
      </c>
      <c r="C41" s="68"/>
      <c r="D41" s="68"/>
      <c r="E41" s="20"/>
      <c r="F41" s="68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65">
        <v>10</v>
      </c>
      <c r="C42" s="69" t="s">
        <v>120</v>
      </c>
      <c r="D42" s="68"/>
      <c r="E42" s="20"/>
      <c r="F42" s="68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67" t="str">
        <f>Сп1л!A20</f>
        <v>Филипов Сергей</v>
      </c>
      <c r="C43" s="20"/>
      <c r="D43" s="68"/>
      <c r="E43" s="20"/>
      <c r="F43" s="68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65">
        <v>27</v>
      </c>
      <c r="E44" s="66" t="s">
        <v>131</v>
      </c>
      <c r="F44" s="68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63" t="str">
        <f>Сп1л!A17</f>
        <v>Шебалин Алексей</v>
      </c>
      <c r="C45" s="20"/>
      <c r="D45" s="68"/>
      <c r="E45" s="68"/>
      <c r="F45" s="68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65">
        <v>11</v>
      </c>
      <c r="C46" s="66" t="s">
        <v>139</v>
      </c>
      <c r="D46" s="68"/>
      <c r="E46" s="68"/>
      <c r="F46" s="68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67" t="str">
        <f>Сп1л!A28</f>
        <v>_</v>
      </c>
      <c r="C47" s="68"/>
      <c r="D47" s="68"/>
      <c r="E47" s="68"/>
      <c r="F47" s="68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65">
        <v>22</v>
      </c>
      <c r="D48" s="69" t="s">
        <v>134</v>
      </c>
      <c r="E48" s="68"/>
      <c r="F48" s="68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63" t="str">
        <f>Сп1л!A33</f>
        <v>_</v>
      </c>
      <c r="C49" s="68"/>
      <c r="D49" s="20"/>
      <c r="E49" s="68"/>
      <c r="F49" s="68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65">
        <v>12</v>
      </c>
      <c r="C50" s="69" t="s">
        <v>134</v>
      </c>
      <c r="D50" s="20"/>
      <c r="E50" s="68"/>
      <c r="F50" s="68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67" t="str">
        <f>Сп1л!A12</f>
        <v>Шайхутдинов Рамиль</v>
      </c>
      <c r="C51" s="20"/>
      <c r="D51" s="20"/>
      <c r="E51" s="68"/>
      <c r="F51" s="68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65">
        <v>30</v>
      </c>
      <c r="F52" s="69" t="s">
        <v>131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63" t="str">
        <f>Сп1л!A13</f>
        <v>Манайчев Владимир</v>
      </c>
      <c r="C53" s="20"/>
      <c r="D53" s="20"/>
      <c r="E53" s="68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65">
        <v>13</v>
      </c>
      <c r="C54" s="66" t="s">
        <v>135</v>
      </c>
      <c r="D54" s="20"/>
      <c r="E54" s="68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67" t="str">
        <f>Сп1л!A32</f>
        <v>_</v>
      </c>
      <c r="C55" s="68"/>
      <c r="D55" s="20"/>
      <c r="E55" s="68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65">
        <v>23</v>
      </c>
      <c r="D56" s="66" t="s">
        <v>135</v>
      </c>
      <c r="E56" s="68"/>
      <c r="F56" s="38">
        <v>-31</v>
      </c>
      <c r="G56" s="63" t="str">
        <f>IF(G36=F20,F52,IF(G36=F52,F20,0))</f>
        <v>Иванов Виталий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63" t="str">
        <f>Сп1л!A29</f>
        <v>_</v>
      </c>
      <c r="C57" s="68"/>
      <c r="D57" s="68"/>
      <c r="E57" s="68"/>
      <c r="F57" s="20"/>
      <c r="G57" s="40" t="s">
        <v>22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65">
        <v>14</v>
      </c>
      <c r="C58" s="69" t="s">
        <v>138</v>
      </c>
      <c r="D58" s="68"/>
      <c r="E58" s="68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67" t="str">
        <f>Сп1л!A16</f>
        <v>Савинов Леонид</v>
      </c>
      <c r="C59" s="20"/>
      <c r="D59" s="68"/>
      <c r="E59" s="68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65">
        <v>28</v>
      </c>
      <c r="E60" s="69" t="s">
        <v>140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63" t="str">
        <f>Сп1л!A21</f>
        <v>Щеклеин Михаил</v>
      </c>
      <c r="C61" s="20"/>
      <c r="D61" s="68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65">
        <v>15</v>
      </c>
      <c r="C62" s="66" t="s">
        <v>140</v>
      </c>
      <c r="D62" s="68"/>
      <c r="E62" s="21">
        <v>-58</v>
      </c>
      <c r="F62" s="63" t="str">
        <f>IF(1л2с!H14=1л2с!G10,1л2с!G18,IF(1л2с!H14=1л2с!G18,1л2с!G10,0))</f>
        <v>Щеклеин Михаил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67" t="str">
        <f>Сп1л!A24</f>
        <v>Нуриев Ришат</v>
      </c>
      <c r="C63" s="68"/>
      <c r="D63" s="68"/>
      <c r="E63" s="20"/>
      <c r="F63" s="65">
        <v>61</v>
      </c>
      <c r="G63" s="66" t="s">
        <v>140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65">
        <v>24</v>
      </c>
      <c r="D64" s="69" t="s">
        <v>140</v>
      </c>
      <c r="E64" s="21">
        <v>-59</v>
      </c>
      <c r="F64" s="67" t="str">
        <f>IF(1л2с!H30=1л2с!G26,1л2с!G34,IF(1л2с!H30=1л2с!G34,1л2с!G26,0))</f>
        <v>Хуснутдинов Радмир</v>
      </c>
      <c r="G64" s="40" t="s">
        <v>25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63" t="str">
        <f>Сп1л!A37</f>
        <v>_</v>
      </c>
      <c r="C65" s="68"/>
      <c r="D65" s="20"/>
      <c r="E65" s="20"/>
      <c r="F65" s="21">
        <v>-61</v>
      </c>
      <c r="G65" s="63" t="str">
        <f>IF(G63=F62,F64,IF(G63=F64,F62,0))</f>
        <v>Хуснутдинов Радмир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65">
        <v>16</v>
      </c>
      <c r="C66" s="69" t="s">
        <v>130</v>
      </c>
      <c r="D66" s="20"/>
      <c r="E66" s="20"/>
      <c r="F66" s="20"/>
      <c r="G66" s="40" t="s">
        <v>26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67" t="str">
        <f>Сп1л!A8</f>
        <v>Кочарян Лилит</v>
      </c>
      <c r="C67" s="20"/>
      <c r="D67" s="20"/>
      <c r="E67" s="21">
        <v>-56</v>
      </c>
      <c r="F67" s="63" t="str">
        <f>IF(1л2с!G10=1л2с!F6,1л2с!F14,IF(1л2с!G10=1л2с!F14,1л2с!F6,0))</f>
        <v>Кочарян Лилит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65">
        <v>62</v>
      </c>
      <c r="G68" s="66" t="s">
        <v>135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63" t="str">
        <f>IF(1л2с!F6=1л2с!E4,1л2с!E8,IF(1л2с!F6=1л2с!E8,1л2с!E4,0))</f>
        <v>Миксонов Эренбург</v>
      </c>
      <c r="C69" s="20"/>
      <c r="D69" s="20"/>
      <c r="E69" s="21">
        <v>-57</v>
      </c>
      <c r="F69" s="67" t="str">
        <f>IF(1л2с!G26=1л2с!F22,1л2с!F30,IF(1л2с!G26=1л2с!F30,1л2с!F22,0))</f>
        <v>Манайчев Владимир</v>
      </c>
      <c r="G69" s="40" t="s">
        <v>28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65">
        <v>63</v>
      </c>
      <c r="C70" s="66" t="s">
        <v>136</v>
      </c>
      <c r="D70" s="20"/>
      <c r="E70" s="20"/>
      <c r="F70" s="21">
        <v>-62</v>
      </c>
      <c r="G70" s="63" t="str">
        <f>IF(G68=F67,F69,IF(G68=F69,F67,0))</f>
        <v>Кочарян Лилит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67" t="str">
        <f>IF(1л2с!F14=1л2с!E12,1л2с!E16,IF(1л2с!F14=1л2с!E16,1л2с!E12,0))</f>
        <v>Красильников Павел</v>
      </c>
      <c r="C71" s="68"/>
      <c r="D71" s="33"/>
      <c r="E71" s="20"/>
      <c r="F71" s="20"/>
      <c r="G71" s="40" t="s">
        <v>30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65">
        <v>65</v>
      </c>
      <c r="D72" s="66" t="s">
        <v>113</v>
      </c>
      <c r="E72" s="21">
        <v>-63</v>
      </c>
      <c r="F72" s="63" t="str">
        <f>IF(C70=B69,B71,IF(C70=B71,B69,0))</f>
        <v>Красильников Павел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63" t="str">
        <f>IF(1л2с!F22=1л2с!E20,1л2с!E24,IF(1л2с!F22=1л2с!E24,1л2с!E20,0))</f>
        <v>Галеев Ранис</v>
      </c>
      <c r="C73" s="68"/>
      <c r="D73" s="42" t="s">
        <v>27</v>
      </c>
      <c r="E73" s="20"/>
      <c r="F73" s="65">
        <v>66</v>
      </c>
      <c r="G73" s="66" t="s">
        <v>133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65">
        <v>64</v>
      </c>
      <c r="C74" s="69" t="s">
        <v>113</v>
      </c>
      <c r="D74" s="41"/>
      <c r="E74" s="21">
        <v>-64</v>
      </c>
      <c r="F74" s="67" t="str">
        <f>IF(C74=B73,B75,IF(C74=B75,B73,0))</f>
        <v>Галеев Ранис</v>
      </c>
      <c r="G74" s="40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67" t="str">
        <f>IF(1л2с!F30=1л2с!E28,1л2с!E32,IF(1л2с!F30=1л2с!E32,1л2с!E28,0))</f>
        <v>Нуриев Ришат</v>
      </c>
      <c r="C75" s="21">
        <v>-65</v>
      </c>
      <c r="D75" s="63" t="str">
        <f>IF(D72=C70,C74,IF(D72=C74,C70,0))</f>
        <v>Миксонов Эренбург</v>
      </c>
      <c r="E75" s="20"/>
      <c r="F75" s="21">
        <v>-66</v>
      </c>
      <c r="G75" s="63" t="str">
        <f>IF(G73=F72,F74,IF(G73=F74,F72,0))</f>
        <v>Галеев Ранис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29</v>
      </c>
      <c r="E76" s="20"/>
      <c r="F76" s="20"/>
      <c r="G76" s="40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37" sqref="A137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Сп1л!A1</f>
        <v>Кубок Республики Башкортостан 2015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1" t="str">
        <f>Сп1л!A2</f>
        <v>14-й Этап ДЕНЬ КОСМОНАВТИКИ. Первая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2">
        <f>Сп1л!A3</f>
        <v>42106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21">
        <v>-1</v>
      </c>
      <c r="B4" s="63" t="str">
        <f>IF(1л1с!C6=1л1с!B5,1л1с!B7,IF(1л1с!C6=1л1с!B7,1л1с!B5,0))</f>
        <v>_</v>
      </c>
      <c r="C4" s="20"/>
      <c r="D4" s="21">
        <v>-25</v>
      </c>
      <c r="E4" s="63" t="str">
        <f>IF(1л1с!E12=1л1с!D8,1л1с!D16,IF(1л1с!E12=1л1с!D16,1л1с!D8,0))</f>
        <v>Миксонов Эренбург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65">
        <v>32</v>
      </c>
      <c r="C5" s="72" t="s">
        <v>112</v>
      </c>
      <c r="D5" s="20"/>
      <c r="E5" s="68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67" t="str">
        <f>IF(1л1с!C10=1л1с!B9,1л1с!B11,IF(1л1с!C10=1л1с!B11,1л1с!B9,0))</f>
        <v>Абдулжелилов Ибрагим</v>
      </c>
      <c r="C6" s="65">
        <v>40</v>
      </c>
      <c r="D6" s="72" t="s">
        <v>130</v>
      </c>
      <c r="E6" s="65">
        <v>52</v>
      </c>
      <c r="F6" s="72" t="s">
        <v>130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67" t="str">
        <f>IF(1л1с!D64=1л1с!C62,1л1с!C66,IF(1л1с!D64=1л1с!C66,1л1с!C62,0))</f>
        <v>Кочарян Лилит</v>
      </c>
      <c r="D7" s="68"/>
      <c r="E7" s="68"/>
      <c r="F7" s="68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63" t="str">
        <f>IF(1л1с!C14=1л1с!B13,1л1с!B15,IF(1л1с!C14=1л1с!B15,1л1с!B13,0))</f>
        <v>_</v>
      </c>
      <c r="C8" s="20"/>
      <c r="D8" s="65">
        <v>48</v>
      </c>
      <c r="E8" s="73" t="s">
        <v>130</v>
      </c>
      <c r="F8" s="68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65">
        <v>33</v>
      </c>
      <c r="C9" s="72"/>
      <c r="D9" s="68"/>
      <c r="E9" s="33"/>
      <c r="F9" s="68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67" t="str">
        <f>IF(1л1с!C18=1л1с!B17,1л1с!B19,IF(1л1с!C18=1л1с!B19,1л1с!B17,0))</f>
        <v>_</v>
      </c>
      <c r="C10" s="65">
        <v>41</v>
      </c>
      <c r="D10" s="73" t="s">
        <v>138</v>
      </c>
      <c r="E10" s="33"/>
      <c r="F10" s="65">
        <v>56</v>
      </c>
      <c r="G10" s="72" t="s">
        <v>120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67" t="str">
        <f>IF(1л1с!D56=1л1с!C54,1л1с!C58,IF(1л1с!D56=1л1с!C58,1л1с!C54,0))</f>
        <v>Савинов Леонид</v>
      </c>
      <c r="D11" s="20"/>
      <c r="E11" s="33"/>
      <c r="F11" s="68"/>
      <c r="G11" s="68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63" t="str">
        <f>IF(1л1с!C22=1л1с!B21,1л1с!B23,IF(1л1с!C22=1л1с!B23,1л1с!B21,0))</f>
        <v>_</v>
      </c>
      <c r="C12" s="20"/>
      <c r="D12" s="21">
        <v>-26</v>
      </c>
      <c r="E12" s="63" t="str">
        <f>IF(1л1с!E28=1л1с!D24,1л1с!D32,IF(1л1с!E28=1л1с!D32,1л1с!D24,0))</f>
        <v>Красильников Павел</v>
      </c>
      <c r="F12" s="68"/>
      <c r="G12" s="68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65">
        <v>34</v>
      </c>
      <c r="C13" s="72"/>
      <c r="D13" s="20"/>
      <c r="E13" s="68"/>
      <c r="F13" s="68"/>
      <c r="G13" s="68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67" t="str">
        <f>IF(1л1с!C26=1л1с!B25,1л1с!B27,IF(1л1с!C26=1л1с!B27,1л1с!B25,0))</f>
        <v>_</v>
      </c>
      <c r="C14" s="65">
        <v>42</v>
      </c>
      <c r="D14" s="72" t="s">
        <v>139</v>
      </c>
      <c r="E14" s="65">
        <v>53</v>
      </c>
      <c r="F14" s="73" t="s">
        <v>120</v>
      </c>
      <c r="G14" s="65">
        <v>58</v>
      </c>
      <c r="H14" s="72" t="s">
        <v>120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67" t="str">
        <f>IF(1л1с!D48=1л1с!C46,1л1с!C50,IF(1л1с!D48=1л1с!C50,1л1с!C46,0))</f>
        <v>Шебалин Алексей</v>
      </c>
      <c r="D15" s="68"/>
      <c r="E15" s="68"/>
      <c r="F15" s="20"/>
      <c r="G15" s="68"/>
      <c r="H15" s="68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63" t="str">
        <f>IF(1л1с!C30=1л1с!B29,1л1с!B31,IF(1л1с!C30=1л1с!B31,1л1с!B29,0))</f>
        <v>_</v>
      </c>
      <c r="C16" s="20"/>
      <c r="D16" s="65">
        <v>49</v>
      </c>
      <c r="E16" s="73" t="s">
        <v>120</v>
      </c>
      <c r="F16" s="20"/>
      <c r="G16" s="68"/>
      <c r="H16" s="68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65">
        <v>35</v>
      </c>
      <c r="C17" s="72"/>
      <c r="D17" s="68"/>
      <c r="E17" s="33"/>
      <c r="F17" s="20"/>
      <c r="G17" s="68"/>
      <c r="H17" s="68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67" t="str">
        <f>IF(1л1с!C34=1л1с!B33,1л1с!B35,IF(1л1с!C34=1л1с!B35,1л1с!B33,0))</f>
        <v>_</v>
      </c>
      <c r="C18" s="65">
        <v>43</v>
      </c>
      <c r="D18" s="73" t="s">
        <v>120</v>
      </c>
      <c r="E18" s="33"/>
      <c r="F18" s="21">
        <v>-30</v>
      </c>
      <c r="G18" s="67" t="str">
        <f>IF(1л1с!F52=1л1с!E44,1л1с!E60,IF(1л1с!F52=1л1с!E60,1л1с!E44,0))</f>
        <v>Щеклеин Михаил</v>
      </c>
      <c r="H18" s="68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67" t="str">
        <f>IF(1л1с!D40=1л1с!C38,1л1с!C42,IF(1л1с!D40=1л1с!C42,1л1с!C38,0))</f>
        <v>Кутлубаев Юрий</v>
      </c>
      <c r="D19" s="20"/>
      <c r="E19" s="33"/>
      <c r="F19" s="20"/>
      <c r="G19" s="33"/>
      <c r="H19" s="68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63" t="str">
        <f>IF(1л1с!C38=1л1с!B37,1л1с!B39,IF(1л1с!C38=1л1с!B39,1л1с!B37,0))</f>
        <v>_</v>
      </c>
      <c r="C20" s="20"/>
      <c r="D20" s="21">
        <v>-27</v>
      </c>
      <c r="E20" s="63" t="str">
        <f>IF(1л1с!E44=1л1с!D40,1л1с!D48,IF(1л1с!E44=1л1с!D48,1л1с!D40,0))</f>
        <v>Шайхутдинов Рамиль</v>
      </c>
      <c r="F20" s="20"/>
      <c r="G20" s="33"/>
      <c r="H20" s="68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65">
        <v>36</v>
      </c>
      <c r="C21" s="72" t="s">
        <v>110</v>
      </c>
      <c r="D21" s="20"/>
      <c r="E21" s="68"/>
      <c r="F21" s="20"/>
      <c r="G21" s="33"/>
      <c r="H21" s="68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67" t="str">
        <f>IF(1л1с!C42=1л1с!B41,1л1с!B43,IF(1л1с!C42=1л1с!B43,1л1с!B41,0))</f>
        <v>Филипов Сергей</v>
      </c>
      <c r="C22" s="65">
        <v>44</v>
      </c>
      <c r="D22" s="72" t="s">
        <v>108</v>
      </c>
      <c r="E22" s="65">
        <v>54</v>
      </c>
      <c r="F22" s="72" t="s">
        <v>134</v>
      </c>
      <c r="G22" s="33"/>
      <c r="H22" s="65">
        <v>60</v>
      </c>
      <c r="I22" s="74" t="s">
        <v>134</v>
      </c>
      <c r="J22" s="72"/>
      <c r="K22" s="72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67" t="str">
        <f>IF(1л1с!D32=1л1с!C30,1л1с!C34,IF(1л1с!D32=1л1с!C34,1л1с!C30,0))</f>
        <v>Асылгужин Радмир</v>
      </c>
      <c r="D23" s="68"/>
      <c r="E23" s="68"/>
      <c r="F23" s="68"/>
      <c r="G23" s="33"/>
      <c r="H23" s="68"/>
      <c r="I23" s="41"/>
      <c r="J23" s="75" t="s">
        <v>23</v>
      </c>
      <c r="K23" s="75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63" t="str">
        <f>IF(1л1с!C46=1л1с!B45,1л1с!B47,IF(1л1с!C46=1л1с!B47,1л1с!B45,0))</f>
        <v>_</v>
      </c>
      <c r="C24" s="20"/>
      <c r="D24" s="65">
        <v>50</v>
      </c>
      <c r="E24" s="73" t="s">
        <v>107</v>
      </c>
      <c r="F24" s="68"/>
      <c r="G24" s="33"/>
      <c r="H24" s="68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65">
        <v>37</v>
      </c>
      <c r="C25" s="72"/>
      <c r="D25" s="68"/>
      <c r="E25" s="33"/>
      <c r="F25" s="68"/>
      <c r="G25" s="33"/>
      <c r="H25" s="68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67" t="str">
        <f>IF(1л1с!C50=1л1с!B49,1л1с!B51,IF(1л1с!C50=1л1с!B51,1л1с!B49,0))</f>
        <v>_</v>
      </c>
      <c r="C26" s="65">
        <v>45</v>
      </c>
      <c r="D26" s="73" t="s">
        <v>107</v>
      </c>
      <c r="E26" s="33"/>
      <c r="F26" s="65">
        <v>57</v>
      </c>
      <c r="G26" s="72" t="s">
        <v>134</v>
      </c>
      <c r="H26" s="68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67" t="str">
        <f>IF(1л1с!D24=1л1с!C22,1л1с!C26,IF(1л1с!D24=1л1с!C26,1л1с!C22,0))</f>
        <v>Галеев Ранис</v>
      </c>
      <c r="D27" s="20"/>
      <c r="E27" s="33"/>
      <c r="F27" s="68"/>
      <c r="G27" s="68"/>
      <c r="H27" s="68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63" t="str">
        <f>IF(1л1с!C54=1л1с!B53,1л1с!B55,IF(1л1с!C54=1л1с!B55,1л1с!B53,0))</f>
        <v>_</v>
      </c>
      <c r="C28" s="20"/>
      <c r="D28" s="21">
        <v>-28</v>
      </c>
      <c r="E28" s="63" t="str">
        <f>IF(1л1с!E60=1л1с!D56,1л1с!D64,IF(1л1с!E60=1л1с!D64,1л1с!D56,0))</f>
        <v>Манайчев Владимир</v>
      </c>
      <c r="F28" s="68"/>
      <c r="G28" s="68"/>
      <c r="H28" s="68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65">
        <v>38</v>
      </c>
      <c r="C29" s="72"/>
      <c r="D29" s="20"/>
      <c r="E29" s="68"/>
      <c r="F29" s="68"/>
      <c r="G29" s="68"/>
      <c r="H29" s="68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67" t="str">
        <f>IF(1л1с!C58=1л1с!B57,1л1с!B59,IF(1л1с!C58=1л1с!B59,1л1с!B57,0))</f>
        <v>_</v>
      </c>
      <c r="C30" s="65">
        <v>46</v>
      </c>
      <c r="D30" s="72" t="s">
        <v>137</v>
      </c>
      <c r="E30" s="65">
        <v>55</v>
      </c>
      <c r="F30" s="73" t="s">
        <v>135</v>
      </c>
      <c r="G30" s="65">
        <v>59</v>
      </c>
      <c r="H30" s="73" t="s">
        <v>134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67" t="str">
        <f>IF(1л1с!D16=1л1с!C14,1л1с!C18,IF(1л1с!D16=1л1с!C18,1л1с!C14,0))</f>
        <v>Уразаев Рифкат</v>
      </c>
      <c r="D31" s="68"/>
      <c r="E31" s="68"/>
      <c r="F31" s="20"/>
      <c r="G31" s="68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63" t="str">
        <f>IF(1л1с!C62=1л1с!B61,1л1с!B63,IF(1л1с!C62=1л1с!B63,1л1с!B61,0))</f>
        <v>Нуриев Ришат</v>
      </c>
      <c r="C32" s="20"/>
      <c r="D32" s="65">
        <v>51</v>
      </c>
      <c r="E32" s="73" t="s">
        <v>113</v>
      </c>
      <c r="F32" s="20"/>
      <c r="G32" s="68"/>
      <c r="H32" s="21">
        <v>-60</v>
      </c>
      <c r="I32" s="63" t="str">
        <f>IF(I22=H14,H30,IF(I22=H30,H14,0))</f>
        <v>Кутлубаев Юрий</v>
      </c>
      <c r="J32" s="63"/>
      <c r="K32" s="63"/>
      <c r="L32"/>
      <c r="M32"/>
      <c r="N32"/>
      <c r="O32"/>
      <c r="P32"/>
      <c r="Q32"/>
      <c r="R32"/>
      <c r="S32"/>
    </row>
    <row r="33" spans="1:19" ht="12.75">
      <c r="A33" s="21"/>
      <c r="B33" s="65">
        <v>39</v>
      </c>
      <c r="C33" s="72" t="s">
        <v>113</v>
      </c>
      <c r="D33" s="68"/>
      <c r="E33" s="33"/>
      <c r="F33" s="20"/>
      <c r="G33" s="68"/>
      <c r="H33" s="20"/>
      <c r="I33" s="41"/>
      <c r="J33" s="75" t="s">
        <v>24</v>
      </c>
      <c r="K33" s="75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67" t="str">
        <f>IF(1л1с!C66=1л1с!B65,1л1с!B67,IF(1л1с!C66=1л1с!B67,1л1с!B65,0))</f>
        <v>_</v>
      </c>
      <c r="C34" s="65">
        <v>47</v>
      </c>
      <c r="D34" s="73" t="s">
        <v>113</v>
      </c>
      <c r="E34" s="33"/>
      <c r="F34" s="21">
        <v>-29</v>
      </c>
      <c r="G34" s="67" t="str">
        <f>IF(1л1с!F20=1л1с!E12,1л1с!E28,IF(1л1с!F20=1л1с!E28,1л1с!E12,0))</f>
        <v>Хуснутдинов Радмир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67" t="str">
        <f>IF(1л1с!D8=1л1с!C6,1л1с!C10,IF(1л1с!D8=1л1с!C10,1л1с!C6,0))</f>
        <v>Соколова Эльвира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63" t="str">
        <f>IF(D6=C5,C7,IF(D6=C7,C5,0))</f>
        <v>Абдулжелилов Ибрагим</v>
      </c>
      <c r="C37" s="20"/>
      <c r="D37" s="20"/>
      <c r="E37" s="20"/>
      <c r="F37" s="21">
        <v>-48</v>
      </c>
      <c r="G37" s="63" t="str">
        <f>IF(E8=D6,D10,IF(E8=D10,D6,0))</f>
        <v>Савинов Леонид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65">
        <v>71</v>
      </c>
      <c r="C38" s="72"/>
      <c r="D38" s="20"/>
      <c r="E38" s="20"/>
      <c r="F38" s="20"/>
      <c r="G38" s="65">
        <v>67</v>
      </c>
      <c r="H38" s="72" t="s">
        <v>138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67">
        <f>IF(D10=C9,C11,IF(D10=C11,C9,0))</f>
        <v>0</v>
      </c>
      <c r="C39" s="68"/>
      <c r="D39" s="20"/>
      <c r="E39" s="20"/>
      <c r="F39" s="21">
        <v>-49</v>
      </c>
      <c r="G39" s="67" t="str">
        <f>IF(E16=D14,D18,IF(E16=D18,D14,0))</f>
        <v>Шебалин Алексей</v>
      </c>
      <c r="H39" s="68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65">
        <v>75</v>
      </c>
      <c r="D40" s="72"/>
      <c r="E40" s="20"/>
      <c r="F40" s="20"/>
      <c r="G40" s="20"/>
      <c r="H40" s="65">
        <v>69</v>
      </c>
      <c r="I40" s="76" t="s">
        <v>138</v>
      </c>
      <c r="J40" s="66"/>
      <c r="K40" s="66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63">
        <f>IF(D14=C13,C15,IF(D14=C15,C13,0))</f>
        <v>0</v>
      </c>
      <c r="C41" s="68"/>
      <c r="D41" s="68"/>
      <c r="E41" s="20"/>
      <c r="F41" s="21">
        <v>-50</v>
      </c>
      <c r="G41" s="63" t="str">
        <f>IF(E24=D22,D26,IF(E24=D26,D22,0))</f>
        <v>Асылгужин Радмир</v>
      </c>
      <c r="H41" s="68"/>
      <c r="I41" s="39"/>
      <c r="J41" s="75" t="s">
        <v>33</v>
      </c>
      <c r="K41" s="75"/>
      <c r="L41"/>
      <c r="M41"/>
      <c r="N41"/>
      <c r="O41"/>
      <c r="P41"/>
      <c r="Q41"/>
      <c r="R41"/>
      <c r="S41"/>
    </row>
    <row r="42" spans="1:19" ht="12.75">
      <c r="A42" s="21"/>
      <c r="B42" s="65">
        <v>72</v>
      </c>
      <c r="C42" s="73"/>
      <c r="D42" s="68"/>
      <c r="E42" s="20"/>
      <c r="F42" s="20"/>
      <c r="G42" s="65">
        <v>68</v>
      </c>
      <c r="H42" s="73" t="s">
        <v>137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67">
        <f>IF(D18=C17,C19,IF(D18=C19,C17,0))</f>
        <v>0</v>
      </c>
      <c r="C43" s="20"/>
      <c r="D43" s="68"/>
      <c r="E43" s="20"/>
      <c r="F43" s="21">
        <v>-51</v>
      </c>
      <c r="G43" s="67" t="str">
        <f>IF(E32=D30,D34,IF(E32=D34,D30,0))</f>
        <v>Уразаев Рифкат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65">
        <v>77</v>
      </c>
      <c r="E44" s="72"/>
      <c r="F44" s="20"/>
      <c r="G44" s="20"/>
      <c r="H44" s="21">
        <v>-69</v>
      </c>
      <c r="I44" s="63" t="str">
        <f>IF(I40=H38,H42,IF(I40=H42,H38,0))</f>
        <v>Уразаев Рифкат</v>
      </c>
      <c r="J44" s="72"/>
      <c r="K44" s="72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63" t="str">
        <f>IF(D22=C21,C23,IF(D22=C23,C21,0))</f>
        <v>Филипов Сергей</v>
      </c>
      <c r="C45" s="20"/>
      <c r="D45" s="68"/>
      <c r="E45" s="40" t="s">
        <v>72</v>
      </c>
      <c r="F45" s="20"/>
      <c r="G45" s="21">
        <v>-67</v>
      </c>
      <c r="H45" s="63" t="str">
        <f>IF(H38=G37,G39,IF(H38=G39,G37,0))</f>
        <v>Шебалин Алексей</v>
      </c>
      <c r="I45" s="41"/>
      <c r="J45" s="75" t="s">
        <v>35</v>
      </c>
      <c r="K45" s="75"/>
      <c r="L45"/>
      <c r="M45"/>
      <c r="N45"/>
      <c r="O45"/>
      <c r="P45"/>
      <c r="Q45"/>
      <c r="R45"/>
      <c r="S45"/>
    </row>
    <row r="46" spans="1:19" ht="12.75">
      <c r="A46" s="21"/>
      <c r="B46" s="65">
        <v>73</v>
      </c>
      <c r="C46" s="72"/>
      <c r="D46" s="68"/>
      <c r="E46" s="20"/>
      <c r="F46" s="20"/>
      <c r="G46" s="20"/>
      <c r="H46" s="65">
        <v>70</v>
      </c>
      <c r="I46" s="74" t="s">
        <v>108</v>
      </c>
      <c r="J46" s="72"/>
      <c r="K46" s="72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67">
        <f>IF(D26=C25,C27,IF(D26=C27,C25,0))</f>
        <v>0</v>
      </c>
      <c r="C47" s="68"/>
      <c r="D47" s="68"/>
      <c r="E47" s="20"/>
      <c r="F47" s="20"/>
      <c r="G47" s="21">
        <v>-68</v>
      </c>
      <c r="H47" s="67" t="str">
        <f>IF(H42=G41,G43,IF(H42=G43,G41,0))</f>
        <v>Асылгужин Радмир</v>
      </c>
      <c r="I47" s="41"/>
      <c r="J47" s="75" t="s">
        <v>34</v>
      </c>
      <c r="K47" s="75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65">
        <v>76</v>
      </c>
      <c r="D48" s="73"/>
      <c r="E48" s="20"/>
      <c r="F48" s="20"/>
      <c r="G48" s="20"/>
      <c r="H48" s="21">
        <v>-70</v>
      </c>
      <c r="I48" s="63" t="str">
        <f>IF(I46=H45,H47,IF(I46=H47,H45,0))</f>
        <v>Шебалин Алексей</v>
      </c>
      <c r="J48" s="72"/>
      <c r="K48" s="72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63">
        <f>IF(D30=C29,C31,IF(D30=C31,C29,0))</f>
        <v>0</v>
      </c>
      <c r="C49" s="68"/>
      <c r="D49" s="20"/>
      <c r="E49" s="20"/>
      <c r="F49" s="20"/>
      <c r="G49" s="33"/>
      <c r="H49" s="20"/>
      <c r="I49" s="41"/>
      <c r="J49" s="75" t="s">
        <v>36</v>
      </c>
      <c r="K49" s="75"/>
      <c r="L49"/>
      <c r="M49"/>
      <c r="N49"/>
      <c r="O49"/>
      <c r="P49"/>
      <c r="Q49"/>
      <c r="R49"/>
      <c r="S49"/>
    </row>
    <row r="50" spans="1:19" ht="12.75">
      <c r="A50" s="21"/>
      <c r="B50" s="65">
        <v>74</v>
      </c>
      <c r="C50" s="73"/>
      <c r="D50" s="21">
        <v>-77</v>
      </c>
      <c r="E50" s="63">
        <f>IF(E44=D40,D48,IF(E44=D48,D40,0))</f>
        <v>0</v>
      </c>
      <c r="F50" s="21">
        <v>-71</v>
      </c>
      <c r="G50" s="63" t="str">
        <f>IF(C38=B37,B39,IF(C38=B39,B37,0))</f>
        <v>Абдулжелилов Ибрагим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67" t="str">
        <f>IF(D34=C33,C35,IF(D34=C35,C33,0))</f>
        <v>Соколова Эльвира</v>
      </c>
      <c r="C51" s="20"/>
      <c r="D51" s="20"/>
      <c r="E51" s="40" t="s">
        <v>73</v>
      </c>
      <c r="F51" s="20"/>
      <c r="G51" s="65">
        <v>79</v>
      </c>
      <c r="H51" s="72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63">
        <f>IF(D40=C38,C42,IF(D40=C42,C38,0))</f>
        <v>0</v>
      </c>
      <c r="E52" s="41"/>
      <c r="F52" s="21">
        <v>-72</v>
      </c>
      <c r="G52" s="67">
        <f>IF(C42=B41,B43,IF(C42=B43,B41,0))</f>
        <v>0</v>
      </c>
      <c r="H52" s="68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65">
        <v>78</v>
      </c>
      <c r="E53" s="72"/>
      <c r="F53" s="20"/>
      <c r="G53" s="20"/>
      <c r="H53" s="65">
        <v>81</v>
      </c>
      <c r="I53" s="76"/>
      <c r="J53" s="66"/>
      <c r="K53" s="66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67">
        <f>IF(D48=C46,C50,IF(D48=C50,C46,0))</f>
        <v>0</v>
      </c>
      <c r="E54" s="40" t="s">
        <v>74</v>
      </c>
      <c r="F54" s="21">
        <v>-73</v>
      </c>
      <c r="G54" s="63" t="str">
        <f>IF(C46=B45,B47,IF(C46=B47,B45,0))</f>
        <v>Филипов Сергей</v>
      </c>
      <c r="H54" s="68"/>
      <c r="I54" s="39"/>
      <c r="J54" s="75" t="s">
        <v>75</v>
      </c>
      <c r="K54" s="75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63">
        <f>IF(E53=D52,D54,IF(E53=D54,D52,0))</f>
        <v>0</v>
      </c>
      <c r="F55" s="20"/>
      <c r="G55" s="65">
        <v>80</v>
      </c>
      <c r="H55" s="73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63" t="str">
        <f>IF(C5=B4,B6,IF(C5=B6,B4,0))</f>
        <v>_</v>
      </c>
      <c r="C56" s="33"/>
      <c r="D56" s="20"/>
      <c r="E56" s="40" t="s">
        <v>76</v>
      </c>
      <c r="F56" s="21">
        <v>-74</v>
      </c>
      <c r="G56" s="67" t="str">
        <f>IF(C50=B49,B51,IF(C50=B51,B49,0))</f>
        <v>Соколова Эльвира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65">
        <v>83</v>
      </c>
      <c r="C57" s="72"/>
      <c r="D57" s="20"/>
      <c r="E57" s="20"/>
      <c r="F57" s="20"/>
      <c r="G57" s="20"/>
      <c r="H57" s="21">
        <v>-81</v>
      </c>
      <c r="I57" s="63">
        <f>IF(I53=H51,H55,IF(I53=H55,H51,0))</f>
        <v>0</v>
      </c>
      <c r="J57" s="72"/>
      <c r="K57" s="72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67">
        <f>IF(C9=B8,B10,IF(C9=B10,B8,0))</f>
        <v>0</v>
      </c>
      <c r="C58" s="68"/>
      <c r="D58" s="20"/>
      <c r="E58" s="20"/>
      <c r="F58" s="20"/>
      <c r="G58" s="21">
        <v>-79</v>
      </c>
      <c r="H58" s="63" t="str">
        <f>IF(H51=G50,G52,IF(H51=G52,G50,0))</f>
        <v>Абдулжелилов Ибрагим</v>
      </c>
      <c r="I58" s="41"/>
      <c r="J58" s="75" t="s">
        <v>77</v>
      </c>
      <c r="K58" s="75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65">
        <v>87</v>
      </c>
      <c r="D59" s="72"/>
      <c r="E59" s="20"/>
      <c r="F59" s="20"/>
      <c r="G59" s="20"/>
      <c r="H59" s="65">
        <v>82</v>
      </c>
      <c r="I59" s="74"/>
      <c r="J59" s="72"/>
      <c r="K59" s="72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63">
        <f>IF(C13=B12,B14,IF(C13=B14,B12,0))</f>
        <v>0</v>
      </c>
      <c r="C60" s="68"/>
      <c r="D60" s="68"/>
      <c r="E60" s="20"/>
      <c r="F60" s="20"/>
      <c r="G60" s="21">
        <v>-80</v>
      </c>
      <c r="H60" s="67">
        <f>IF(H55=G54,G56,IF(H55=G56,G54,0))</f>
        <v>0</v>
      </c>
      <c r="I60" s="41"/>
      <c r="J60" s="75" t="s">
        <v>78</v>
      </c>
      <c r="K60" s="75"/>
      <c r="L60"/>
      <c r="M60"/>
      <c r="N60"/>
      <c r="O60"/>
      <c r="P60"/>
      <c r="Q60"/>
      <c r="R60"/>
      <c r="S60"/>
    </row>
    <row r="61" spans="1:19" ht="12.75">
      <c r="A61" s="21"/>
      <c r="B61" s="65">
        <v>84</v>
      </c>
      <c r="C61" s="73"/>
      <c r="D61" s="68"/>
      <c r="E61" s="20"/>
      <c r="F61" s="20"/>
      <c r="G61" s="20"/>
      <c r="H61" s="21">
        <v>-82</v>
      </c>
      <c r="I61" s="63" t="str">
        <f>IF(I59=H58,H60,IF(I59=H60,H58,0))</f>
        <v>Абдулжелилов Ибрагим</v>
      </c>
      <c r="J61" s="72"/>
      <c r="K61" s="72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67">
        <f>IF(C17=B16,B18,IF(C17=B18,B16,0))</f>
        <v>0</v>
      </c>
      <c r="C62" s="20"/>
      <c r="D62" s="68"/>
      <c r="E62" s="20"/>
      <c r="F62" s="20"/>
      <c r="G62" s="33"/>
      <c r="H62" s="20"/>
      <c r="I62" s="41"/>
      <c r="J62" s="75" t="s">
        <v>79</v>
      </c>
      <c r="K62" s="75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65">
        <v>89</v>
      </c>
      <c r="E63" s="72"/>
      <c r="F63" s="21">
        <v>-83</v>
      </c>
      <c r="G63" s="63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63" t="str">
        <f>IF(C21=B20,B22,IF(C21=B22,B20,0))</f>
        <v>_</v>
      </c>
      <c r="C64" s="20"/>
      <c r="D64" s="68"/>
      <c r="E64" s="40" t="s">
        <v>80</v>
      </c>
      <c r="F64" s="20"/>
      <c r="G64" s="65">
        <v>91</v>
      </c>
      <c r="H64" s="72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65">
        <v>85</v>
      </c>
      <c r="C65" s="72"/>
      <c r="D65" s="68"/>
      <c r="E65" s="20"/>
      <c r="F65" s="21">
        <v>-84</v>
      </c>
      <c r="G65" s="67">
        <f>IF(C61=B60,B62,IF(C61=B62,B60,0))</f>
        <v>0</v>
      </c>
      <c r="H65" s="68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67">
        <f>IF(C25=B24,B26,IF(C25=B26,B24,0))</f>
        <v>0</v>
      </c>
      <c r="C66" s="68"/>
      <c r="D66" s="68"/>
      <c r="E66" s="20"/>
      <c r="F66" s="20"/>
      <c r="G66" s="20"/>
      <c r="H66" s="65">
        <v>93</v>
      </c>
      <c r="I66" s="76"/>
      <c r="J66" s="66"/>
      <c r="K66" s="66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65">
        <v>88</v>
      </c>
      <c r="D67" s="73"/>
      <c r="E67" s="20"/>
      <c r="F67" s="21">
        <v>-85</v>
      </c>
      <c r="G67" s="63" t="str">
        <f>IF(C65=B64,B66,IF(C65=B66,B64,0))</f>
        <v>_</v>
      </c>
      <c r="H67" s="68"/>
      <c r="I67" s="39"/>
      <c r="J67" s="75" t="s">
        <v>81</v>
      </c>
      <c r="K67" s="75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63">
        <f>IF(C29=B28,B30,IF(C29=B30,B28,0))</f>
        <v>0</v>
      </c>
      <c r="C68" s="68"/>
      <c r="D68" s="20"/>
      <c r="E68" s="20"/>
      <c r="F68" s="20"/>
      <c r="G68" s="65">
        <v>92</v>
      </c>
      <c r="H68" s="73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65">
        <v>86</v>
      </c>
      <c r="C69" s="73"/>
      <c r="D69" s="21">
        <v>-89</v>
      </c>
      <c r="E69" s="63">
        <f>IF(E63=D59,D67,IF(E63=D67,D59,0))</f>
        <v>0</v>
      </c>
      <c r="F69" s="21">
        <v>-86</v>
      </c>
      <c r="G69" s="67" t="str">
        <f>IF(C69=B68,B70,IF(C69=B70,B68,0))</f>
        <v>_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67" t="str">
        <f>IF(C33=B32,B34,IF(C33=B34,B32,0))</f>
        <v>_</v>
      </c>
      <c r="C70" s="20"/>
      <c r="D70" s="20"/>
      <c r="E70" s="40" t="s">
        <v>82</v>
      </c>
      <c r="F70" s="20"/>
      <c r="G70" s="20"/>
      <c r="H70" s="21">
        <v>-93</v>
      </c>
      <c r="I70" s="63">
        <f>IF(I66=H64,H68,IF(I66=H68,H64,0))</f>
        <v>0</v>
      </c>
      <c r="J70" s="72"/>
      <c r="K70" s="72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63">
        <f>IF(D59=C57,C61,IF(D59=C61,C57,0))</f>
        <v>0</v>
      </c>
      <c r="E71" s="41"/>
      <c r="F71" s="20"/>
      <c r="G71" s="21">
        <v>-91</v>
      </c>
      <c r="H71" s="63" t="str">
        <f>IF(H64=G63,G65,IF(H64=G65,G63,0))</f>
        <v>_</v>
      </c>
      <c r="I71" s="41"/>
      <c r="J71" s="75" t="s">
        <v>83</v>
      </c>
      <c r="K71" s="75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65">
        <v>90</v>
      </c>
      <c r="E72" s="72"/>
      <c r="F72" s="20"/>
      <c r="G72" s="20"/>
      <c r="H72" s="65">
        <v>94</v>
      </c>
      <c r="I72" s="74"/>
      <c r="J72" s="72"/>
      <c r="K72" s="72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67">
        <f>IF(D67=C65,C69,IF(D67=C69,C65,0))</f>
        <v>0</v>
      </c>
      <c r="E73" s="40" t="s">
        <v>84</v>
      </c>
      <c r="F73" s="20"/>
      <c r="G73" s="21">
        <v>-92</v>
      </c>
      <c r="H73" s="67">
        <f>IF(H68=G67,G69,IF(H68=G69,G67,0))</f>
        <v>0</v>
      </c>
      <c r="I73" s="41"/>
      <c r="J73" s="75" t="s">
        <v>85</v>
      </c>
      <c r="K73" s="75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63">
        <f>IF(E72=D71,D73,IF(E72=D73,D71,0))</f>
        <v>0</v>
      </c>
      <c r="F74" s="20"/>
      <c r="G74" s="20"/>
      <c r="H74" s="21">
        <v>-94</v>
      </c>
      <c r="I74" s="63" t="str">
        <f>IF(I72=H71,H73,IF(I72=H73,H71,0))</f>
        <v>_</v>
      </c>
      <c r="J74" s="72"/>
      <c r="K74" s="72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86</v>
      </c>
      <c r="F75" s="20"/>
      <c r="G75" s="33"/>
      <c r="H75" s="20"/>
      <c r="I75" s="41"/>
      <c r="J75" s="75" t="s">
        <v>87</v>
      </c>
      <c r="K75" s="75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37" sqref="A137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77" t="s">
        <v>37</v>
      </c>
      <c r="B1" s="78" t="s">
        <v>38</v>
      </c>
      <c r="C1" s="79" t="s">
        <v>39</v>
      </c>
    </row>
    <row r="2" spans="1:3" ht="12.75">
      <c r="A2" s="80">
        <v>1</v>
      </c>
      <c r="B2" s="81" t="str">
        <f>1л1с!C6</f>
        <v>Иванов Виталий</v>
      </c>
      <c r="C2" s="82" t="str">
        <f>1л2с!B4</f>
        <v>_</v>
      </c>
    </row>
    <row r="3" spans="1:3" ht="12.75">
      <c r="A3" s="80">
        <v>2</v>
      </c>
      <c r="B3" s="81" t="str">
        <f>1л1с!C10</f>
        <v>Соколова Эльвира</v>
      </c>
      <c r="C3" s="82" t="str">
        <f>1л2с!B6</f>
        <v>Абдулжелилов Ибрагим</v>
      </c>
    </row>
    <row r="4" spans="1:3" ht="12.75">
      <c r="A4" s="80">
        <v>3</v>
      </c>
      <c r="B4" s="81" t="str">
        <f>1л1с!C14</f>
        <v>Уразаев Рифкат</v>
      </c>
      <c r="C4" s="82" t="str">
        <f>1л2с!B8</f>
        <v>_</v>
      </c>
    </row>
    <row r="5" spans="1:3" ht="12.75">
      <c r="A5" s="80">
        <v>4</v>
      </c>
      <c r="B5" s="81" t="str">
        <f>1л1с!C18</f>
        <v>Миксонов Эренбург</v>
      </c>
      <c r="C5" s="82" t="str">
        <f>1л2с!B10</f>
        <v>_</v>
      </c>
    </row>
    <row r="6" spans="1:3" ht="12.75">
      <c r="A6" s="80">
        <v>5</v>
      </c>
      <c r="B6" s="81" t="str">
        <f>1л1с!C22</f>
        <v>Красильников Павел</v>
      </c>
      <c r="C6" s="82" t="str">
        <f>1л2с!B12</f>
        <v>_</v>
      </c>
    </row>
    <row r="7" spans="1:3" ht="12.75">
      <c r="A7" s="80">
        <v>6</v>
      </c>
      <c r="B7" s="81" t="str">
        <f>1л1с!C26</f>
        <v>Галеев Ранис</v>
      </c>
      <c r="C7" s="82" t="str">
        <f>1л2с!B14</f>
        <v>_</v>
      </c>
    </row>
    <row r="8" spans="1:3" ht="12.75">
      <c r="A8" s="80">
        <v>7</v>
      </c>
      <c r="B8" s="81" t="str">
        <f>1л1с!C30</f>
        <v>Асылгужин Радмир</v>
      </c>
      <c r="C8" s="82" t="str">
        <f>1л2с!B16</f>
        <v>_</v>
      </c>
    </row>
    <row r="9" spans="1:3" ht="12.75">
      <c r="A9" s="80">
        <v>8</v>
      </c>
      <c r="B9" s="81" t="str">
        <f>1л1с!C34</f>
        <v>Хуснутдинов Радмир</v>
      </c>
      <c r="C9" s="82" t="str">
        <f>1л2с!B18</f>
        <v>_</v>
      </c>
    </row>
    <row r="10" spans="1:3" ht="12.75">
      <c r="A10" s="80">
        <v>9</v>
      </c>
      <c r="B10" s="81" t="str">
        <f>1л1с!C38</f>
        <v>Буков Владислав</v>
      </c>
      <c r="C10" s="82" t="str">
        <f>1л2с!B20</f>
        <v>_</v>
      </c>
    </row>
    <row r="11" spans="1:3" ht="12.75">
      <c r="A11" s="80">
        <v>10</v>
      </c>
      <c r="B11" s="81" t="str">
        <f>1л1с!C42</f>
        <v>Кутлубаев Юрий</v>
      </c>
      <c r="C11" s="82" t="str">
        <f>1л2с!B22</f>
        <v>Филипов Сергей</v>
      </c>
    </row>
    <row r="12" spans="1:3" ht="12.75">
      <c r="A12" s="80">
        <v>11</v>
      </c>
      <c r="B12" s="81" t="str">
        <f>1л1с!C46</f>
        <v>Шебалин Алексей</v>
      </c>
      <c r="C12" s="82" t="str">
        <f>1л2с!B24</f>
        <v>_</v>
      </c>
    </row>
    <row r="13" spans="1:3" ht="12.75">
      <c r="A13" s="80">
        <v>12</v>
      </c>
      <c r="B13" s="81" t="str">
        <f>1л1с!C50</f>
        <v>Шайхутдинов Рамиль</v>
      </c>
      <c r="C13" s="82" t="str">
        <f>1л2с!B26</f>
        <v>_</v>
      </c>
    </row>
    <row r="14" spans="1:3" ht="12.75">
      <c r="A14" s="80">
        <v>13</v>
      </c>
      <c r="B14" s="81" t="str">
        <f>1л1с!C54</f>
        <v>Манайчев Владимир</v>
      </c>
      <c r="C14" s="82" t="str">
        <f>1л2с!B28</f>
        <v>_</v>
      </c>
    </row>
    <row r="15" spans="1:3" ht="12.75">
      <c r="A15" s="80">
        <v>14</v>
      </c>
      <c r="B15" s="81" t="str">
        <f>1л1с!C58</f>
        <v>Савинов Леонид</v>
      </c>
      <c r="C15" s="82" t="str">
        <f>1л2с!B30</f>
        <v>_</v>
      </c>
    </row>
    <row r="16" spans="1:3" ht="12.75">
      <c r="A16" s="80">
        <v>15</v>
      </c>
      <c r="B16" s="81" t="str">
        <f>1л1с!C62</f>
        <v>Щеклеин Михаил</v>
      </c>
      <c r="C16" s="82" t="str">
        <f>1л2с!B32</f>
        <v>Нуриев Ришат</v>
      </c>
    </row>
    <row r="17" spans="1:3" ht="12.75">
      <c r="A17" s="80">
        <v>16</v>
      </c>
      <c r="B17" s="81" t="str">
        <f>1л1с!C66</f>
        <v>Кочарян Лилит</v>
      </c>
      <c r="C17" s="82" t="str">
        <f>1л2с!B34</f>
        <v>_</v>
      </c>
    </row>
    <row r="18" spans="1:3" ht="12.75">
      <c r="A18" s="80">
        <v>17</v>
      </c>
      <c r="B18" s="81" t="str">
        <f>1л1с!D8</f>
        <v>Иванов Виталий</v>
      </c>
      <c r="C18" s="82" t="str">
        <f>1л2с!C35</f>
        <v>Соколова Эльвира</v>
      </c>
    </row>
    <row r="19" spans="1:3" ht="12.75">
      <c r="A19" s="80">
        <v>18</v>
      </c>
      <c r="B19" s="81" t="str">
        <f>1л1с!D16</f>
        <v>Миксонов Эренбург</v>
      </c>
      <c r="C19" s="82" t="str">
        <f>1л2с!C31</f>
        <v>Уразаев Рифкат</v>
      </c>
    </row>
    <row r="20" spans="1:3" ht="12.75">
      <c r="A20" s="80">
        <v>19</v>
      </c>
      <c r="B20" s="81" t="str">
        <f>1л1с!D24</f>
        <v>Красильников Павел</v>
      </c>
      <c r="C20" s="82" t="str">
        <f>1л2с!C27</f>
        <v>Галеев Ранис</v>
      </c>
    </row>
    <row r="21" spans="1:3" ht="12.75">
      <c r="A21" s="80">
        <v>20</v>
      </c>
      <c r="B21" s="81" t="str">
        <f>1л1с!D32</f>
        <v>Хуснутдинов Радмир</v>
      </c>
      <c r="C21" s="82" t="str">
        <f>1л2с!C23</f>
        <v>Асылгужин Радмир</v>
      </c>
    </row>
    <row r="22" spans="1:3" ht="12.75">
      <c r="A22" s="80">
        <v>21</v>
      </c>
      <c r="B22" s="81" t="str">
        <f>1л1с!D40</f>
        <v>Буков Владислав</v>
      </c>
      <c r="C22" s="82" t="str">
        <f>1л2с!C19</f>
        <v>Кутлубаев Юрий</v>
      </c>
    </row>
    <row r="23" spans="1:3" ht="12.75">
      <c r="A23" s="80">
        <v>22</v>
      </c>
      <c r="B23" s="81" t="str">
        <f>1л1с!D48</f>
        <v>Шайхутдинов Рамиль</v>
      </c>
      <c r="C23" s="82" t="str">
        <f>1л2с!C15</f>
        <v>Шебалин Алексей</v>
      </c>
    </row>
    <row r="24" spans="1:3" ht="12.75">
      <c r="A24" s="80">
        <v>23</v>
      </c>
      <c r="B24" s="81" t="str">
        <f>1л1с!D56</f>
        <v>Манайчев Владимир</v>
      </c>
      <c r="C24" s="82" t="str">
        <f>1л2с!C11</f>
        <v>Савинов Леонид</v>
      </c>
    </row>
    <row r="25" spans="1:3" ht="12.75">
      <c r="A25" s="80">
        <v>24</v>
      </c>
      <c r="B25" s="81" t="str">
        <f>1л1с!D64</f>
        <v>Щеклеин Михаил</v>
      </c>
      <c r="C25" s="82" t="str">
        <f>1л2с!C7</f>
        <v>Кочарян Лилит</v>
      </c>
    </row>
    <row r="26" spans="1:3" ht="12.75">
      <c r="A26" s="80">
        <v>25</v>
      </c>
      <c r="B26" s="81" t="str">
        <f>1л1с!E12</f>
        <v>Иванов Виталий</v>
      </c>
      <c r="C26" s="82" t="str">
        <f>1л2с!E4</f>
        <v>Миксонов Эренбург</v>
      </c>
    </row>
    <row r="27" spans="1:3" ht="12.75">
      <c r="A27" s="80">
        <v>26</v>
      </c>
      <c r="B27" s="81" t="str">
        <f>1л1с!E28</f>
        <v>Хуснутдинов Радмир</v>
      </c>
      <c r="C27" s="82" t="str">
        <f>1л2с!E12</f>
        <v>Красильников Павел</v>
      </c>
    </row>
    <row r="28" spans="1:3" ht="12.75">
      <c r="A28" s="80">
        <v>27</v>
      </c>
      <c r="B28" s="81" t="str">
        <f>1л1с!E44</f>
        <v>Буков Владислав</v>
      </c>
      <c r="C28" s="82" t="str">
        <f>1л2с!E20</f>
        <v>Шайхутдинов Рамиль</v>
      </c>
    </row>
    <row r="29" spans="1:3" ht="12.75">
      <c r="A29" s="80">
        <v>28</v>
      </c>
      <c r="B29" s="81" t="str">
        <f>1л1с!E60</f>
        <v>Щеклеин Михаил</v>
      </c>
      <c r="C29" s="82" t="str">
        <f>1л2с!E28</f>
        <v>Манайчев Владимир</v>
      </c>
    </row>
    <row r="30" spans="1:3" ht="12.75">
      <c r="A30" s="80">
        <v>29</v>
      </c>
      <c r="B30" s="81" t="str">
        <f>1л1с!F20</f>
        <v>Иванов Виталий</v>
      </c>
      <c r="C30" s="82" t="str">
        <f>1л2с!G34</f>
        <v>Хуснутдинов Радмир</v>
      </c>
    </row>
    <row r="31" spans="1:3" ht="12.75">
      <c r="A31" s="80">
        <v>30</v>
      </c>
      <c r="B31" s="81" t="str">
        <f>1л1с!F52</f>
        <v>Буков Владислав</v>
      </c>
      <c r="C31" s="82" t="str">
        <f>1л2с!G18</f>
        <v>Щеклеин Михаил</v>
      </c>
    </row>
    <row r="32" spans="1:3" ht="12.75">
      <c r="A32" s="80">
        <v>31</v>
      </c>
      <c r="B32" s="81" t="str">
        <f>1л1с!G36</f>
        <v>Буков Владислав</v>
      </c>
      <c r="C32" s="82" t="str">
        <f>1л1с!G56</f>
        <v>Иванов Виталий</v>
      </c>
    </row>
    <row r="33" spans="1:3" ht="12.75">
      <c r="A33" s="80">
        <v>32</v>
      </c>
      <c r="B33" s="81" t="str">
        <f>1л2с!C5</f>
        <v>Абдулжелилов Ибрагим</v>
      </c>
      <c r="C33" s="82" t="str">
        <f>1л2с!B56</f>
        <v>_</v>
      </c>
    </row>
    <row r="34" spans="1:3" ht="12.75">
      <c r="A34" s="80">
        <v>33</v>
      </c>
      <c r="B34" s="81">
        <f>1л2с!C9</f>
        <v>0</v>
      </c>
      <c r="C34" s="82">
        <f>1л2с!B58</f>
        <v>0</v>
      </c>
    </row>
    <row r="35" spans="1:3" ht="12.75">
      <c r="A35" s="80">
        <v>34</v>
      </c>
      <c r="B35" s="81">
        <f>1л2с!C13</f>
        <v>0</v>
      </c>
      <c r="C35" s="82">
        <f>1л2с!B60</f>
        <v>0</v>
      </c>
    </row>
    <row r="36" spans="1:3" ht="12.75">
      <c r="A36" s="80">
        <v>35</v>
      </c>
      <c r="B36" s="81">
        <f>1л2с!C17</f>
        <v>0</v>
      </c>
      <c r="C36" s="82">
        <f>1л2с!B62</f>
        <v>0</v>
      </c>
    </row>
    <row r="37" spans="1:3" ht="12.75">
      <c r="A37" s="80">
        <v>36</v>
      </c>
      <c r="B37" s="81" t="str">
        <f>1л2с!C21</f>
        <v>Филипов Сергей</v>
      </c>
      <c r="C37" s="82" t="str">
        <f>1л2с!B64</f>
        <v>_</v>
      </c>
    </row>
    <row r="38" spans="1:3" ht="12.75">
      <c r="A38" s="80">
        <v>37</v>
      </c>
      <c r="B38" s="81">
        <f>1л2с!C25</f>
        <v>0</v>
      </c>
      <c r="C38" s="82">
        <f>1л2с!B66</f>
        <v>0</v>
      </c>
    </row>
    <row r="39" spans="1:3" ht="12.75">
      <c r="A39" s="80">
        <v>38</v>
      </c>
      <c r="B39" s="81">
        <f>1л2с!C29</f>
        <v>0</v>
      </c>
      <c r="C39" s="82">
        <f>1л2с!B68</f>
        <v>0</v>
      </c>
    </row>
    <row r="40" spans="1:3" ht="12.75">
      <c r="A40" s="80">
        <v>39</v>
      </c>
      <c r="B40" s="81" t="str">
        <f>1л2с!C33</f>
        <v>Нуриев Ришат</v>
      </c>
      <c r="C40" s="82" t="str">
        <f>1л2с!B70</f>
        <v>_</v>
      </c>
    </row>
    <row r="41" spans="1:3" ht="12.75">
      <c r="A41" s="80">
        <v>40</v>
      </c>
      <c r="B41" s="81" t="str">
        <f>1л2с!D6</f>
        <v>Кочарян Лилит</v>
      </c>
      <c r="C41" s="82" t="str">
        <f>1л2с!B37</f>
        <v>Абдулжелилов Ибрагим</v>
      </c>
    </row>
    <row r="42" spans="1:3" ht="12.75">
      <c r="A42" s="80">
        <v>41</v>
      </c>
      <c r="B42" s="81" t="str">
        <f>1л2с!D10</f>
        <v>Савинов Леонид</v>
      </c>
      <c r="C42" s="82">
        <f>1л2с!B39</f>
        <v>0</v>
      </c>
    </row>
    <row r="43" spans="1:3" ht="12.75">
      <c r="A43" s="80">
        <v>42</v>
      </c>
      <c r="B43" s="81" t="str">
        <f>1л2с!D14</f>
        <v>Шебалин Алексей</v>
      </c>
      <c r="C43" s="82">
        <f>1л2с!B41</f>
        <v>0</v>
      </c>
    </row>
    <row r="44" spans="1:3" ht="12.75">
      <c r="A44" s="80">
        <v>43</v>
      </c>
      <c r="B44" s="81" t="str">
        <f>1л2с!D18</f>
        <v>Кутлубаев Юрий</v>
      </c>
      <c r="C44" s="82">
        <f>1л2с!B43</f>
        <v>0</v>
      </c>
    </row>
    <row r="45" spans="1:3" ht="12.75">
      <c r="A45" s="80">
        <v>44</v>
      </c>
      <c r="B45" s="81" t="str">
        <f>1л2с!D22</f>
        <v>Асылгужин Радмир</v>
      </c>
      <c r="C45" s="82" t="str">
        <f>1л2с!B45</f>
        <v>Филипов Сергей</v>
      </c>
    </row>
    <row r="46" spans="1:3" ht="12.75">
      <c r="A46" s="80">
        <v>45</v>
      </c>
      <c r="B46" s="81" t="str">
        <f>1л2с!D26</f>
        <v>Галеев Ранис</v>
      </c>
      <c r="C46" s="82">
        <f>1л2с!B47</f>
        <v>0</v>
      </c>
    </row>
    <row r="47" spans="1:3" ht="12.75">
      <c r="A47" s="80">
        <v>46</v>
      </c>
      <c r="B47" s="81" t="str">
        <f>1л2с!D30</f>
        <v>Уразаев Рифкат</v>
      </c>
      <c r="C47" s="82">
        <f>1л2с!B49</f>
        <v>0</v>
      </c>
    </row>
    <row r="48" spans="1:3" ht="12.75">
      <c r="A48" s="80">
        <v>47</v>
      </c>
      <c r="B48" s="81" t="str">
        <f>1л2с!D34</f>
        <v>Нуриев Ришат</v>
      </c>
      <c r="C48" s="82" t="str">
        <f>1л2с!B51</f>
        <v>Соколова Эльвира</v>
      </c>
    </row>
    <row r="49" spans="1:3" ht="12.75">
      <c r="A49" s="80">
        <v>48</v>
      </c>
      <c r="B49" s="81" t="str">
        <f>1л2с!E8</f>
        <v>Кочарян Лилит</v>
      </c>
      <c r="C49" s="82" t="str">
        <f>1л2с!G37</f>
        <v>Савинов Леонид</v>
      </c>
    </row>
    <row r="50" spans="1:3" ht="12.75">
      <c r="A50" s="80">
        <v>49</v>
      </c>
      <c r="B50" s="81" t="str">
        <f>1л2с!E16</f>
        <v>Кутлубаев Юрий</v>
      </c>
      <c r="C50" s="82" t="str">
        <f>1л2с!G39</f>
        <v>Шебалин Алексей</v>
      </c>
    </row>
    <row r="51" spans="1:3" ht="12.75">
      <c r="A51" s="80">
        <v>50</v>
      </c>
      <c r="B51" s="81" t="str">
        <f>1л2с!E24</f>
        <v>Галеев Ранис</v>
      </c>
      <c r="C51" s="82" t="str">
        <f>1л2с!G41</f>
        <v>Асылгужин Радмир</v>
      </c>
    </row>
    <row r="52" spans="1:3" ht="12.75">
      <c r="A52" s="80">
        <v>51</v>
      </c>
      <c r="B52" s="81" t="str">
        <f>1л2с!E32</f>
        <v>Нуриев Ришат</v>
      </c>
      <c r="C52" s="82" t="str">
        <f>1л2с!G43</f>
        <v>Уразаев Рифкат</v>
      </c>
    </row>
    <row r="53" spans="1:3" ht="12.75">
      <c r="A53" s="80">
        <v>52</v>
      </c>
      <c r="B53" s="81" t="str">
        <f>1л2с!F6</f>
        <v>Кочарян Лилит</v>
      </c>
      <c r="C53" s="82" t="str">
        <f>1л1с!B69</f>
        <v>Миксонов Эренбург</v>
      </c>
    </row>
    <row r="54" spans="1:3" ht="12.75">
      <c r="A54" s="80">
        <v>53</v>
      </c>
      <c r="B54" s="81" t="str">
        <f>1л2с!F14</f>
        <v>Кутлубаев Юрий</v>
      </c>
      <c r="C54" s="82" t="str">
        <f>1л1с!B71</f>
        <v>Красильников Павел</v>
      </c>
    </row>
    <row r="55" spans="1:3" ht="12.75">
      <c r="A55" s="80">
        <v>54</v>
      </c>
      <c r="B55" s="81" t="str">
        <f>1л2с!F22</f>
        <v>Шайхутдинов Рамиль</v>
      </c>
      <c r="C55" s="82" t="str">
        <f>1л1с!B73</f>
        <v>Галеев Ранис</v>
      </c>
    </row>
    <row r="56" spans="1:3" ht="12.75">
      <c r="A56" s="80">
        <v>55</v>
      </c>
      <c r="B56" s="81" t="str">
        <f>1л2с!F30</f>
        <v>Манайчев Владимир</v>
      </c>
      <c r="C56" s="82" t="str">
        <f>1л1с!B75</f>
        <v>Нуриев Ришат</v>
      </c>
    </row>
    <row r="57" spans="1:3" ht="12.75">
      <c r="A57" s="80">
        <v>56</v>
      </c>
      <c r="B57" s="81" t="str">
        <f>1л2с!G10</f>
        <v>Кутлубаев Юрий</v>
      </c>
      <c r="C57" s="82" t="str">
        <f>1л1с!F67</f>
        <v>Кочарян Лилит</v>
      </c>
    </row>
    <row r="58" spans="1:3" ht="12.75">
      <c r="A58" s="80">
        <v>57</v>
      </c>
      <c r="B58" s="81" t="str">
        <f>1л2с!G26</f>
        <v>Шайхутдинов Рамиль</v>
      </c>
      <c r="C58" s="82" t="str">
        <f>1л1с!F69</f>
        <v>Манайчев Владимир</v>
      </c>
    </row>
    <row r="59" spans="1:3" ht="12.75">
      <c r="A59" s="80">
        <v>58</v>
      </c>
      <c r="B59" s="81" t="str">
        <f>1л2с!H14</f>
        <v>Кутлубаев Юрий</v>
      </c>
      <c r="C59" s="82" t="str">
        <f>1л1с!F62</f>
        <v>Щеклеин Михаил</v>
      </c>
    </row>
    <row r="60" spans="1:3" ht="12.75">
      <c r="A60" s="80">
        <v>59</v>
      </c>
      <c r="B60" s="81" t="str">
        <f>1л2с!H30</f>
        <v>Шайхутдинов Рамиль</v>
      </c>
      <c r="C60" s="82" t="str">
        <f>1л1с!F64</f>
        <v>Хуснутдинов Радмир</v>
      </c>
    </row>
    <row r="61" spans="1:3" ht="12.75">
      <c r="A61" s="80">
        <v>60</v>
      </c>
      <c r="B61" s="81" t="str">
        <f>1л2с!I22</f>
        <v>Шайхутдинов Рамиль</v>
      </c>
      <c r="C61" s="82" t="str">
        <f>1л2с!I32</f>
        <v>Кутлубаев Юрий</v>
      </c>
    </row>
    <row r="62" spans="1:3" ht="12.75">
      <c r="A62" s="80">
        <v>61</v>
      </c>
      <c r="B62" s="81" t="str">
        <f>1л1с!G63</f>
        <v>Щеклеин Михаил</v>
      </c>
      <c r="C62" s="82" t="str">
        <f>1л1с!G65</f>
        <v>Хуснутдинов Радмир</v>
      </c>
    </row>
    <row r="63" spans="1:3" ht="12.75">
      <c r="A63" s="80">
        <v>62</v>
      </c>
      <c r="B63" s="81" t="str">
        <f>1л1с!G68</f>
        <v>Манайчев Владимир</v>
      </c>
      <c r="C63" s="82" t="str">
        <f>1л1с!G70</f>
        <v>Кочарян Лилит</v>
      </c>
    </row>
    <row r="64" spans="1:3" ht="12.75">
      <c r="A64" s="80">
        <v>63</v>
      </c>
      <c r="B64" s="81" t="str">
        <f>1л1с!C70</f>
        <v>Миксонов Эренбург</v>
      </c>
      <c r="C64" s="82" t="str">
        <f>1л1с!F72</f>
        <v>Красильников Павел</v>
      </c>
    </row>
    <row r="65" spans="1:3" ht="12.75">
      <c r="A65" s="80">
        <v>64</v>
      </c>
      <c r="B65" s="81" t="str">
        <f>1л1с!C74</f>
        <v>Нуриев Ришат</v>
      </c>
      <c r="C65" s="82" t="str">
        <f>1л1с!F74</f>
        <v>Галеев Ранис</v>
      </c>
    </row>
    <row r="66" spans="1:3" ht="12.75">
      <c r="A66" s="80">
        <v>65</v>
      </c>
      <c r="B66" s="81" t="str">
        <f>1л1с!D72</f>
        <v>Нуриев Ришат</v>
      </c>
      <c r="C66" s="82" t="str">
        <f>1л1с!D75</f>
        <v>Миксонов Эренбург</v>
      </c>
    </row>
    <row r="67" spans="1:3" ht="12.75">
      <c r="A67" s="80">
        <v>66</v>
      </c>
      <c r="B67" s="81" t="str">
        <f>1л1с!G73</f>
        <v>Красильников Павел</v>
      </c>
      <c r="C67" s="82" t="str">
        <f>1л1с!G75</f>
        <v>Галеев Ранис</v>
      </c>
    </row>
    <row r="68" spans="1:3" ht="12.75">
      <c r="A68" s="80">
        <v>67</v>
      </c>
      <c r="B68" s="81" t="str">
        <f>1л2с!H38</f>
        <v>Савинов Леонид</v>
      </c>
      <c r="C68" s="82" t="str">
        <f>1л2с!H45</f>
        <v>Шебалин Алексей</v>
      </c>
    </row>
    <row r="69" spans="1:3" ht="12.75">
      <c r="A69" s="80">
        <v>68</v>
      </c>
      <c r="B69" s="81" t="str">
        <f>1л2с!H42</f>
        <v>Уразаев Рифкат</v>
      </c>
      <c r="C69" s="82" t="str">
        <f>1л2с!H47</f>
        <v>Асылгужин Радмир</v>
      </c>
    </row>
    <row r="70" spans="1:3" ht="12.75">
      <c r="A70" s="80">
        <v>69</v>
      </c>
      <c r="B70" s="81" t="str">
        <f>1л2с!I40</f>
        <v>Савинов Леонид</v>
      </c>
      <c r="C70" s="82" t="str">
        <f>1л2с!I44</f>
        <v>Уразаев Рифкат</v>
      </c>
    </row>
    <row r="71" spans="1:3" ht="12.75">
      <c r="A71" s="80">
        <v>70</v>
      </c>
      <c r="B71" s="81" t="str">
        <f>1л2с!I46</f>
        <v>Асылгужин Радмир</v>
      </c>
      <c r="C71" s="82" t="str">
        <f>1л2с!I48</f>
        <v>Шебалин Алексей</v>
      </c>
    </row>
    <row r="72" spans="1:3" ht="12.75">
      <c r="A72" s="80">
        <v>71</v>
      </c>
      <c r="B72" s="81">
        <f>1л2с!C38</f>
        <v>0</v>
      </c>
      <c r="C72" s="82" t="str">
        <f>1л2с!G50</f>
        <v>Абдулжелилов Ибрагим</v>
      </c>
    </row>
    <row r="73" spans="1:3" ht="12.75">
      <c r="A73" s="80">
        <v>72</v>
      </c>
      <c r="B73" s="81">
        <f>1л2с!C42</f>
        <v>0</v>
      </c>
      <c r="C73" s="82">
        <f>1л2с!G52</f>
        <v>0</v>
      </c>
    </row>
    <row r="74" spans="1:3" ht="12.75">
      <c r="A74" s="80">
        <v>73</v>
      </c>
      <c r="B74" s="81">
        <f>1л2с!C46</f>
        <v>0</v>
      </c>
      <c r="C74" s="82" t="str">
        <f>1л2с!G54</f>
        <v>Филипов Сергей</v>
      </c>
    </row>
    <row r="75" spans="1:3" ht="12.75">
      <c r="A75" s="80">
        <v>74</v>
      </c>
      <c r="B75" s="81">
        <f>1л2с!C50</f>
        <v>0</v>
      </c>
      <c r="C75" s="82" t="str">
        <f>1л2с!G56</f>
        <v>Соколова Эльвира</v>
      </c>
    </row>
    <row r="76" spans="1:3" ht="12.75">
      <c r="A76" s="80">
        <v>75</v>
      </c>
      <c r="B76" s="81">
        <f>1л2с!D40</f>
        <v>0</v>
      </c>
      <c r="C76" s="82">
        <f>1л2с!D52</f>
        <v>0</v>
      </c>
    </row>
    <row r="77" spans="1:3" ht="12.75">
      <c r="A77" s="80">
        <v>76</v>
      </c>
      <c r="B77" s="81">
        <f>1л2с!D48</f>
        <v>0</v>
      </c>
      <c r="C77" s="82">
        <f>1л2с!D54</f>
        <v>0</v>
      </c>
    </row>
    <row r="78" spans="1:3" ht="12.75">
      <c r="A78" s="80">
        <v>77</v>
      </c>
      <c r="B78" s="81">
        <f>1л2с!E44</f>
        <v>0</v>
      </c>
      <c r="C78" s="82">
        <f>1л2с!E50</f>
        <v>0</v>
      </c>
    </row>
    <row r="79" spans="1:3" ht="12.75">
      <c r="A79" s="80">
        <v>78</v>
      </c>
      <c r="B79" s="81">
        <f>1л2с!E53</f>
        <v>0</v>
      </c>
      <c r="C79" s="82">
        <f>1л2с!E55</f>
        <v>0</v>
      </c>
    </row>
    <row r="80" spans="1:3" ht="12.75">
      <c r="A80" s="80">
        <v>79</v>
      </c>
      <c r="B80" s="81">
        <f>1л2с!H51</f>
        <v>0</v>
      </c>
      <c r="C80" s="82" t="str">
        <f>1л2с!H58</f>
        <v>Абдулжелилов Ибрагим</v>
      </c>
    </row>
    <row r="81" spans="1:3" ht="12.75">
      <c r="A81" s="80">
        <v>80</v>
      </c>
      <c r="B81" s="81">
        <f>1л2с!H55</f>
        <v>0</v>
      </c>
      <c r="C81" s="82">
        <f>1л2с!H60</f>
        <v>0</v>
      </c>
    </row>
    <row r="82" spans="1:3" ht="12.75">
      <c r="A82" s="80">
        <v>81</v>
      </c>
      <c r="B82" s="81">
        <f>1л2с!I53</f>
        <v>0</v>
      </c>
      <c r="C82" s="82">
        <f>1л2с!I57</f>
        <v>0</v>
      </c>
    </row>
    <row r="83" spans="1:3" ht="12.75">
      <c r="A83" s="80">
        <v>82</v>
      </c>
      <c r="B83" s="81">
        <f>1л2с!I59</f>
        <v>0</v>
      </c>
      <c r="C83" s="82" t="str">
        <f>1л2с!I61</f>
        <v>Абдулжелилов Ибрагим</v>
      </c>
    </row>
    <row r="84" spans="1:3" ht="12.75">
      <c r="A84" s="80">
        <v>83</v>
      </c>
      <c r="B84" s="81">
        <f>1л2с!C57</f>
        <v>0</v>
      </c>
      <c r="C84" s="82" t="str">
        <f>1л2с!G63</f>
        <v>_</v>
      </c>
    </row>
    <row r="85" spans="1:3" ht="12.75">
      <c r="A85" s="80">
        <v>84</v>
      </c>
      <c r="B85" s="81">
        <f>1л2с!C61</f>
        <v>0</v>
      </c>
      <c r="C85" s="82">
        <f>1л2с!G65</f>
        <v>0</v>
      </c>
    </row>
    <row r="86" spans="1:3" ht="12.75">
      <c r="A86" s="80">
        <v>85</v>
      </c>
      <c r="B86" s="81">
        <f>1л2с!C65</f>
        <v>0</v>
      </c>
      <c r="C86" s="82" t="str">
        <f>1л2с!G67</f>
        <v>_</v>
      </c>
    </row>
    <row r="87" spans="1:3" ht="12.75">
      <c r="A87" s="80">
        <v>86</v>
      </c>
      <c r="B87" s="81">
        <f>1л2с!C69</f>
        <v>0</v>
      </c>
      <c r="C87" s="82" t="str">
        <f>1л2с!G69</f>
        <v>_</v>
      </c>
    </row>
    <row r="88" spans="1:3" ht="12.75">
      <c r="A88" s="80">
        <v>87</v>
      </c>
      <c r="B88" s="81">
        <f>1л2с!D59</f>
        <v>0</v>
      </c>
      <c r="C88" s="82">
        <f>1л2с!D71</f>
        <v>0</v>
      </c>
    </row>
    <row r="89" spans="1:3" ht="12.75">
      <c r="A89" s="80">
        <v>88</v>
      </c>
      <c r="B89" s="81">
        <f>1л2с!D67</f>
        <v>0</v>
      </c>
      <c r="C89" s="82">
        <f>1л2с!D73</f>
        <v>0</v>
      </c>
    </row>
    <row r="90" spans="1:3" ht="12.75">
      <c r="A90" s="80">
        <v>89</v>
      </c>
      <c r="B90" s="81">
        <f>1л2с!E63</f>
        <v>0</v>
      </c>
      <c r="C90" s="82">
        <f>1л2с!E69</f>
        <v>0</v>
      </c>
    </row>
    <row r="91" spans="1:3" ht="12.75">
      <c r="A91" s="80">
        <v>90</v>
      </c>
      <c r="B91" s="81">
        <f>1л2с!E72</f>
        <v>0</v>
      </c>
      <c r="C91" s="82">
        <f>1л2с!E74</f>
        <v>0</v>
      </c>
    </row>
    <row r="92" spans="1:3" ht="12.75">
      <c r="A92" s="80">
        <v>91</v>
      </c>
      <c r="B92" s="81">
        <f>1л2с!H64</f>
        <v>0</v>
      </c>
      <c r="C92" s="82" t="str">
        <f>1л2с!H71</f>
        <v>_</v>
      </c>
    </row>
    <row r="93" spans="1:3" ht="12.75">
      <c r="A93" s="80">
        <v>92</v>
      </c>
      <c r="B93" s="81">
        <f>1л2с!H68</f>
        <v>0</v>
      </c>
      <c r="C93" s="82">
        <f>1л2с!H73</f>
        <v>0</v>
      </c>
    </row>
    <row r="94" spans="1:3" ht="12.75">
      <c r="A94" s="80">
        <v>93</v>
      </c>
      <c r="B94" s="81">
        <f>1л2с!I66</f>
        <v>0</v>
      </c>
      <c r="C94" s="82">
        <f>1л2с!I70</f>
        <v>0</v>
      </c>
    </row>
    <row r="95" spans="1:3" ht="12.75">
      <c r="A95" s="80">
        <v>94</v>
      </c>
      <c r="B95" s="81">
        <f>1л2с!I72</f>
        <v>0</v>
      </c>
      <c r="C95" s="82" t="str">
        <f>1л2с!I74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8" sqref="A1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106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8">
        <v>42106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</row>
    <row r="7" spans="1:9" ht="18">
      <c r="A7" s="60" t="s">
        <v>107</v>
      </c>
      <c r="B7" s="14">
        <v>1</v>
      </c>
      <c r="C7" s="15" t="str">
        <f>Лл1с!G36</f>
        <v>Галеев Ранис</v>
      </c>
      <c r="D7" s="12"/>
      <c r="E7" s="12"/>
      <c r="F7" s="12"/>
      <c r="G7" s="12"/>
      <c r="H7" s="12"/>
      <c r="I7" s="12"/>
    </row>
    <row r="8" spans="1:9" ht="18">
      <c r="A8" s="60" t="s">
        <v>108</v>
      </c>
      <c r="B8" s="14">
        <v>2</v>
      </c>
      <c r="C8" s="15" t="str">
        <f>Лл1с!G56</f>
        <v>Таначев Николай</v>
      </c>
      <c r="D8" s="12"/>
      <c r="E8" s="12"/>
      <c r="F8" s="12"/>
      <c r="G8" s="12"/>
      <c r="H8" s="12"/>
      <c r="I8" s="12"/>
    </row>
    <row r="9" spans="1:9" ht="18">
      <c r="A9" s="60" t="s">
        <v>109</v>
      </c>
      <c r="B9" s="14">
        <v>3</v>
      </c>
      <c r="C9" s="15" t="str">
        <f>Лл2с!I22</f>
        <v>Нуриев Ришат</v>
      </c>
      <c r="D9" s="12"/>
      <c r="E9" s="12"/>
      <c r="F9" s="12"/>
      <c r="G9" s="12"/>
      <c r="H9" s="12"/>
      <c r="I9" s="12"/>
    </row>
    <row r="10" spans="1:9" ht="18">
      <c r="A10" s="60" t="s">
        <v>110</v>
      </c>
      <c r="B10" s="14">
        <v>4</v>
      </c>
      <c r="C10" s="15" t="str">
        <f>Лл2с!I32</f>
        <v>Кутлубаев Юрий</v>
      </c>
      <c r="D10" s="12"/>
      <c r="E10" s="12"/>
      <c r="F10" s="12"/>
      <c r="G10" s="12"/>
      <c r="H10" s="12"/>
      <c r="I10" s="12"/>
    </row>
    <row r="11" spans="1:9" ht="18">
      <c r="A11" s="60" t="s">
        <v>7</v>
      </c>
      <c r="B11" s="14">
        <v>5</v>
      </c>
      <c r="C11" s="15" t="str">
        <f>Лл1с!G63</f>
        <v>Асылгужин Радмир</v>
      </c>
      <c r="D11" s="12"/>
      <c r="E11" s="12"/>
      <c r="F11" s="12"/>
      <c r="G11" s="12"/>
      <c r="H11" s="12"/>
      <c r="I11" s="12"/>
    </row>
    <row r="12" spans="1:9" ht="18">
      <c r="A12" s="83" t="s">
        <v>111</v>
      </c>
      <c r="B12" s="14">
        <v>6</v>
      </c>
      <c r="C12" s="15" t="str">
        <f>Лл1с!G65</f>
        <v>Лончакова Юлия</v>
      </c>
      <c r="D12" s="12"/>
      <c r="E12" s="12"/>
      <c r="F12" s="12"/>
      <c r="G12" s="12"/>
      <c r="H12" s="12"/>
      <c r="I12" s="12"/>
    </row>
    <row r="13" spans="1:9" ht="18">
      <c r="A13" s="60" t="s">
        <v>112</v>
      </c>
      <c r="B13" s="14">
        <v>7</v>
      </c>
      <c r="C13" s="15" t="str">
        <f>Лл1с!G68</f>
        <v>Соколова Эльвира</v>
      </c>
      <c r="D13" s="12"/>
      <c r="E13" s="12"/>
      <c r="F13" s="12"/>
      <c r="G13" s="12"/>
      <c r="H13" s="12"/>
      <c r="I13" s="12"/>
    </row>
    <row r="14" spans="1:9" ht="18">
      <c r="A14" s="60" t="s">
        <v>113</v>
      </c>
      <c r="B14" s="14">
        <v>8</v>
      </c>
      <c r="C14" s="15" t="str">
        <f>Лл1с!G70</f>
        <v>Туйгильдин Айнур</v>
      </c>
      <c r="D14" s="12"/>
      <c r="E14" s="12"/>
      <c r="F14" s="12"/>
      <c r="G14" s="12"/>
      <c r="H14" s="12"/>
      <c r="I14" s="12"/>
    </row>
    <row r="15" spans="1:9" ht="18">
      <c r="A15" s="60" t="s">
        <v>114</v>
      </c>
      <c r="B15" s="14">
        <v>9</v>
      </c>
      <c r="C15" s="15" t="str">
        <f>Лл1с!D72</f>
        <v>Филипов Сергей</v>
      </c>
      <c r="D15" s="12"/>
      <c r="E15" s="12"/>
      <c r="F15" s="12"/>
      <c r="G15" s="12"/>
      <c r="H15" s="12"/>
      <c r="I15" s="12"/>
    </row>
    <row r="16" spans="1:9" ht="18">
      <c r="A16" s="60" t="s">
        <v>115</v>
      </c>
      <c r="B16" s="14">
        <v>10</v>
      </c>
      <c r="C16" s="15" t="str">
        <f>Лл1с!D75</f>
        <v>Хафизов Булат</v>
      </c>
      <c r="D16" s="12"/>
      <c r="E16" s="12"/>
      <c r="F16" s="12"/>
      <c r="G16" s="12"/>
      <c r="H16" s="12"/>
      <c r="I16" s="12"/>
    </row>
    <row r="17" spans="1:9" ht="18">
      <c r="A17" s="60" t="s">
        <v>116</v>
      </c>
      <c r="B17" s="14">
        <v>11</v>
      </c>
      <c r="C17" s="15" t="str">
        <f>Лл1с!G73</f>
        <v>Абдулжелилов Ибрагим</v>
      </c>
      <c r="D17" s="12"/>
      <c r="E17" s="12"/>
      <c r="F17" s="12"/>
      <c r="G17" s="12"/>
      <c r="H17" s="12"/>
      <c r="I17" s="12"/>
    </row>
    <row r="18" spans="1:9" ht="18">
      <c r="A18" s="60" t="s">
        <v>117</v>
      </c>
      <c r="B18" s="14">
        <v>12</v>
      </c>
      <c r="C18" s="15" t="str">
        <f>Лл1с!G75</f>
        <v>Аксенов Артем</v>
      </c>
      <c r="D18" s="12"/>
      <c r="E18" s="12"/>
      <c r="F18" s="12"/>
      <c r="G18" s="12"/>
      <c r="H18" s="12"/>
      <c r="I18" s="12"/>
    </row>
    <row r="19" spans="1:9" ht="18">
      <c r="A19" s="60" t="s">
        <v>118</v>
      </c>
      <c r="B19" s="14">
        <v>13</v>
      </c>
      <c r="C19" s="15" t="str">
        <f>Лл2с!I40</f>
        <v>Мансуров Данар</v>
      </c>
      <c r="D19" s="12"/>
      <c r="E19" s="12"/>
      <c r="F19" s="12"/>
      <c r="G19" s="12"/>
      <c r="H19" s="12"/>
      <c r="I19" s="12"/>
    </row>
    <row r="20" spans="1:9" ht="18">
      <c r="A20" s="60" t="s">
        <v>119</v>
      </c>
      <c r="B20" s="14">
        <v>14</v>
      </c>
      <c r="C20" s="15" t="str">
        <f>Лл2с!I44</f>
        <v>Никифоров Вадим</v>
      </c>
      <c r="D20" s="12"/>
      <c r="E20" s="12"/>
      <c r="F20" s="12"/>
      <c r="G20" s="12"/>
      <c r="H20" s="12"/>
      <c r="I20" s="12"/>
    </row>
    <row r="21" spans="1:9" ht="18">
      <c r="A21" s="60" t="s">
        <v>120</v>
      </c>
      <c r="B21" s="14">
        <v>15</v>
      </c>
      <c r="C21" s="15" t="str">
        <f>Лл2с!I46</f>
        <v>Сагидуллин Радмир</v>
      </c>
      <c r="D21" s="12"/>
      <c r="E21" s="12"/>
      <c r="F21" s="12"/>
      <c r="G21" s="12"/>
      <c r="H21" s="12"/>
      <c r="I21" s="12"/>
    </row>
    <row r="22" spans="1:9" ht="18">
      <c r="A22" s="60" t="s">
        <v>121</v>
      </c>
      <c r="B22" s="14">
        <v>16</v>
      </c>
      <c r="C22" s="15" t="str">
        <f>Лл2с!I48</f>
        <v>Мурзин Евгений</v>
      </c>
      <c r="D22" s="12"/>
      <c r="E22" s="12"/>
      <c r="F22" s="12"/>
      <c r="G22" s="12"/>
      <c r="H22" s="12"/>
      <c r="I22" s="12"/>
    </row>
    <row r="23" spans="1:9" ht="18">
      <c r="A23" s="60" t="s">
        <v>122</v>
      </c>
      <c r="B23" s="14">
        <v>17</v>
      </c>
      <c r="C23" s="15">
        <f>Лл2с!E44</f>
        <v>0</v>
      </c>
      <c r="D23" s="12"/>
      <c r="E23" s="12"/>
      <c r="F23" s="12"/>
      <c r="G23" s="12"/>
      <c r="H23" s="12"/>
      <c r="I23" s="12"/>
    </row>
    <row r="24" spans="1:9" ht="18">
      <c r="A24" s="60" t="s">
        <v>9</v>
      </c>
      <c r="B24" s="14">
        <v>18</v>
      </c>
      <c r="C24" s="15">
        <f>Лл2с!E50</f>
        <v>0</v>
      </c>
      <c r="D24" s="12"/>
      <c r="E24" s="12"/>
      <c r="F24" s="12"/>
      <c r="G24" s="12"/>
      <c r="H24" s="12"/>
      <c r="I24" s="12"/>
    </row>
    <row r="25" spans="1:9" ht="18">
      <c r="A25" s="60" t="s">
        <v>123</v>
      </c>
      <c r="B25" s="14">
        <v>19</v>
      </c>
      <c r="C25" s="15">
        <f>Лл2с!E53</f>
        <v>0</v>
      </c>
      <c r="D25" s="12"/>
      <c r="E25" s="12"/>
      <c r="F25" s="12"/>
      <c r="G25" s="12"/>
      <c r="H25" s="12"/>
      <c r="I25" s="12"/>
    </row>
    <row r="26" spans="1:9" ht="18">
      <c r="A26" s="60" t="s">
        <v>124</v>
      </c>
      <c r="B26" s="14">
        <v>20</v>
      </c>
      <c r="C26" s="15">
        <f>Лл2с!E55</f>
        <v>0</v>
      </c>
      <c r="D26" s="12"/>
      <c r="E26" s="12"/>
      <c r="F26" s="12"/>
      <c r="G26" s="12"/>
      <c r="H26" s="12"/>
      <c r="I26" s="12"/>
    </row>
    <row r="27" spans="1:9" ht="18">
      <c r="A27" s="60" t="s">
        <v>93</v>
      </c>
      <c r="B27" s="14">
        <v>21</v>
      </c>
      <c r="C27" s="15">
        <f>Лл2с!I53</f>
        <v>0</v>
      </c>
      <c r="D27" s="12"/>
      <c r="E27" s="12"/>
      <c r="F27" s="12"/>
      <c r="G27" s="12"/>
      <c r="H27" s="12"/>
      <c r="I27" s="12"/>
    </row>
    <row r="28" spans="1:9" ht="18">
      <c r="A28" s="60" t="s">
        <v>98</v>
      </c>
      <c r="B28" s="14">
        <v>22</v>
      </c>
      <c r="C28" s="15">
        <f>Лл2с!I57</f>
        <v>0</v>
      </c>
      <c r="D28" s="12"/>
      <c r="E28" s="12"/>
      <c r="F28" s="12"/>
      <c r="G28" s="12"/>
      <c r="H28" s="12"/>
      <c r="I28" s="12"/>
    </row>
    <row r="29" spans="1:9" ht="18">
      <c r="A29" s="60" t="s">
        <v>103</v>
      </c>
      <c r="B29" s="14">
        <v>23</v>
      </c>
      <c r="C29" s="15">
        <f>Лл2с!I59</f>
        <v>0</v>
      </c>
      <c r="D29" s="12"/>
      <c r="E29" s="12"/>
      <c r="F29" s="12"/>
      <c r="G29" s="12"/>
      <c r="H29" s="12"/>
      <c r="I29" s="12"/>
    </row>
    <row r="30" spans="1:9" ht="18">
      <c r="A30" s="60" t="s">
        <v>125</v>
      </c>
      <c r="B30" s="14">
        <v>24</v>
      </c>
      <c r="C30" s="15">
        <f>Лл2с!I61</f>
        <v>0</v>
      </c>
      <c r="D30" s="12"/>
      <c r="E30" s="12"/>
      <c r="F30" s="12"/>
      <c r="G30" s="12"/>
      <c r="H30" s="12"/>
      <c r="I30" s="12"/>
    </row>
    <row r="31" spans="1:9" ht="18">
      <c r="A31" s="60" t="s">
        <v>126</v>
      </c>
      <c r="B31" s="14">
        <v>25</v>
      </c>
      <c r="C31" s="15">
        <f>Лл2с!E63</f>
        <v>0</v>
      </c>
      <c r="D31" s="12"/>
      <c r="E31" s="12"/>
      <c r="F31" s="12"/>
      <c r="G31" s="12"/>
      <c r="H31" s="12"/>
      <c r="I31" s="12"/>
    </row>
    <row r="32" spans="1:9" ht="18">
      <c r="A32" s="60" t="s">
        <v>127</v>
      </c>
      <c r="B32" s="14">
        <v>26</v>
      </c>
      <c r="C32" s="15">
        <f>Лл2с!E69</f>
        <v>0</v>
      </c>
      <c r="D32" s="12"/>
      <c r="E32" s="12"/>
      <c r="F32" s="12"/>
      <c r="G32" s="12"/>
      <c r="H32" s="12"/>
      <c r="I32" s="12"/>
    </row>
    <row r="33" spans="1:9" ht="18">
      <c r="A33" s="60" t="s">
        <v>64</v>
      </c>
      <c r="B33" s="14">
        <v>27</v>
      </c>
      <c r="C33" s="15">
        <f>Лл2с!E72</f>
        <v>0</v>
      </c>
      <c r="D33" s="12"/>
      <c r="E33" s="12"/>
      <c r="F33" s="12"/>
      <c r="G33" s="12"/>
      <c r="H33" s="12"/>
      <c r="I33" s="12"/>
    </row>
    <row r="34" spans="1:9" ht="18">
      <c r="A34" s="60" t="s">
        <v>65</v>
      </c>
      <c r="B34" s="14">
        <v>28</v>
      </c>
      <c r="C34" s="15">
        <f>Лл2с!E74</f>
        <v>0</v>
      </c>
      <c r="D34" s="12"/>
      <c r="E34" s="12"/>
      <c r="F34" s="12"/>
      <c r="G34" s="12"/>
      <c r="H34" s="12"/>
      <c r="I34" s="12"/>
    </row>
    <row r="35" spans="1:9" ht="18">
      <c r="A35" s="60" t="s">
        <v>63</v>
      </c>
      <c r="B35" s="14">
        <v>29</v>
      </c>
      <c r="C35" s="15">
        <f>Лл2с!I66</f>
        <v>0</v>
      </c>
      <c r="D35" s="12"/>
      <c r="E35" s="12"/>
      <c r="F35" s="12"/>
      <c r="G35" s="12"/>
      <c r="H35" s="12"/>
      <c r="I35" s="12"/>
    </row>
    <row r="36" spans="1:9" ht="18">
      <c r="A36" s="60" t="s">
        <v>20</v>
      </c>
      <c r="B36" s="14">
        <v>30</v>
      </c>
      <c r="C36" s="15">
        <f>Лл2с!I70</f>
        <v>0</v>
      </c>
      <c r="D36" s="12"/>
      <c r="E36" s="12"/>
      <c r="F36" s="12"/>
      <c r="G36" s="12"/>
      <c r="H36" s="12"/>
      <c r="I36" s="12"/>
    </row>
    <row r="37" spans="1:9" ht="18">
      <c r="A37" s="60" t="s">
        <v>20</v>
      </c>
      <c r="B37" s="14">
        <v>31</v>
      </c>
      <c r="C37" s="15">
        <f>Лл2с!I72</f>
        <v>0</v>
      </c>
      <c r="D37" s="12"/>
      <c r="E37" s="12"/>
      <c r="F37" s="12"/>
      <c r="G37" s="12"/>
      <c r="H37" s="12"/>
      <c r="I37" s="12"/>
    </row>
    <row r="38" spans="1:9" ht="18">
      <c r="A38" s="60" t="s">
        <v>20</v>
      </c>
      <c r="B38" s="14">
        <v>32</v>
      </c>
      <c r="C38" s="15">
        <f>Лл2с!I74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2015-04-13T05:42:35Z</dcterms:modified>
  <cp:category/>
  <cp:version/>
  <cp:contentType/>
  <cp:contentStatus/>
</cp:coreProperties>
</file>