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Вл" sheetId="1" r:id="rId1"/>
    <sheet name="Вл1с" sheetId="2" r:id="rId2"/>
    <sheet name="Вл2с" sheetId="3" r:id="rId3"/>
    <sheet name="ПрВ" sheetId="4" r:id="rId4"/>
    <sheet name="Сп1л" sheetId="5" r:id="rId5"/>
    <sheet name="1л1с" sheetId="6" r:id="rId6"/>
    <sheet name="1л2с" sheetId="7" r:id="rId7"/>
    <sheet name="Пр1" sheetId="8" r:id="rId8"/>
    <sheet name="СпЛл" sheetId="9" r:id="rId9"/>
    <sheet name="Лл1с" sheetId="10" r:id="rId10"/>
    <sheet name="Лл2с" sheetId="11" r:id="rId11"/>
    <sheet name="ПрЛ" sheetId="12" r:id="rId12"/>
    <sheet name="СпНл" sheetId="13" r:id="rId13"/>
    <sheet name="Нл1с" sheetId="14" r:id="rId14"/>
    <sheet name="Нл2с" sheetId="15" r:id="rId15"/>
    <sheet name="ПрН" sheetId="16" r:id="rId16"/>
    <sheet name="СпСл" sheetId="17" r:id="rId17"/>
    <sheet name="Сл1с" sheetId="18" r:id="rId18"/>
    <sheet name="Сл2с" sheetId="19" r:id="rId19"/>
    <sheet name="ПрС" sheetId="20" r:id="rId20"/>
    <sheet name="СпДл" sheetId="21" r:id="rId21"/>
    <sheet name="Дл1с" sheetId="22" r:id="rId22"/>
    <sheet name="Дл2с" sheetId="23" r:id="rId23"/>
    <sheet name="ПрД" sheetId="24" r:id="rId24"/>
    <sheet name="Пол1513" sheetId="25" r:id="rId25"/>
  </sheets>
  <definedNames>
    <definedName name="_xlnm.Print_Area" localSheetId="5">'1л1с'!$A$1:$G$76</definedName>
    <definedName name="_xlnm.Print_Area" localSheetId="6">'1л2с'!$A$1:$K$76</definedName>
    <definedName name="_xlnm.Print_Area" localSheetId="1">'Вл1с'!$A$1:$G$76</definedName>
    <definedName name="_xlnm.Print_Area" localSheetId="2">'Вл2с'!$A$1:$K$76</definedName>
    <definedName name="_xlnm.Print_Area" localSheetId="21">'Дл1с'!$A$1:$G$76</definedName>
    <definedName name="_xlnm.Print_Area" localSheetId="22">'Дл2с'!$A$1:$K$76</definedName>
    <definedName name="_xlnm.Print_Area" localSheetId="9">'Лл1с'!$A$1:$G$76</definedName>
    <definedName name="_xlnm.Print_Area" localSheetId="10">'Лл2с'!$A$1:$K$76</definedName>
    <definedName name="_xlnm.Print_Area" localSheetId="13">'Нл1с'!$A$1:$G$76</definedName>
    <definedName name="_xlnm.Print_Area" localSheetId="14">'Нл2с'!$A$1:$K$76</definedName>
    <definedName name="_xlnm.Print_Area" localSheetId="24">'Пол1513'!$A$1:$BO$70</definedName>
    <definedName name="_xlnm.Print_Area" localSheetId="17">'Сл1с'!$A$1:$G$76</definedName>
    <definedName name="_xlnm.Print_Area" localSheetId="18">'Сл2с'!$A$1:$K$76</definedName>
    <definedName name="_xlnm.Print_Area" localSheetId="4">'Сп1л'!$A$1:$I$38</definedName>
    <definedName name="_xlnm.Print_Area" localSheetId="0">'СпВл'!$A$1:$I$38</definedName>
    <definedName name="_xlnm.Print_Area" localSheetId="20">'СпДл'!$A$1:$I$38</definedName>
    <definedName name="_xlnm.Print_Area" localSheetId="8">'СпЛл'!$A$1:$I$38</definedName>
    <definedName name="_xlnm.Print_Area" localSheetId="12">'СпНл'!$A$1:$I$38</definedName>
    <definedName name="_xlnm.Print_Area" localSheetId="16">'СпСл'!$A$1:$I$38</definedName>
  </definedNames>
  <calcPr fullCalcOnLoad="1"/>
</workbook>
</file>

<file path=xl/sharedStrings.xml><?xml version="1.0" encoding="utf-8"?>
<sst xmlns="http://schemas.openxmlformats.org/spreadsheetml/2006/main" count="875" uniqueCount="184">
  <si>
    <t>Кубок Республики Башкортостан 2015</t>
  </si>
  <si>
    <t>13-й Этап СЕРГЕЙ ШПРАХ. Детская лига</t>
  </si>
  <si>
    <t>Список в соответствии с рейтингом</t>
  </si>
  <si>
    <t>№</t>
  </si>
  <si>
    <t>Список согласно занятым местам</t>
  </si>
  <si>
    <t>Ишкарин Ильвир</t>
  </si>
  <si>
    <t>Сагидуллин Радмир</t>
  </si>
  <si>
    <t>Абдулганеева Анастасия</t>
  </si>
  <si>
    <t>Тазтдинова Анна</t>
  </si>
  <si>
    <t>Салимянов Руслан</t>
  </si>
  <si>
    <t>Смирнов Никита</t>
  </si>
  <si>
    <t>Асфандияров Роман</t>
  </si>
  <si>
    <t>Исаков Егор</t>
  </si>
  <si>
    <t>Андрющенко Александр</t>
  </si>
  <si>
    <t>Федоров Евгений</t>
  </si>
  <si>
    <t>Насыров Дамир</t>
  </si>
  <si>
    <t>Охотников Кирилл</t>
  </si>
  <si>
    <t>Исаков Константин</t>
  </si>
  <si>
    <t>Хайбрахманов Данил</t>
  </si>
  <si>
    <t>Мухаметшин Айдар</t>
  </si>
  <si>
    <t>Широков Максим</t>
  </si>
  <si>
    <t>Шакиров Альберт</t>
  </si>
  <si>
    <t>Маркечко Егор</t>
  </si>
  <si>
    <t>Семенец Владислав</t>
  </si>
  <si>
    <t>Хасипов Гайнан</t>
  </si>
  <si>
    <t>Вавилов Олег</t>
  </si>
  <si>
    <t>Смирнов Прохор</t>
  </si>
  <si>
    <t>Минигалиева Элина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</si>
  <si>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</si>
  <si>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</si>
  <si>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</si>
  <si>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</si>
  <si>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</si>
  <si>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</si>
  <si>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</si>
  <si>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</si>
  <si>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</si>
  <si>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</si>
  <si>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</si>
  <si>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</si>
  <si>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</si>
  <si>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</si>
  <si>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</si>
  <si>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</si>
  <si>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</si>
  <si>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</si>
  <si>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</si>
  <si>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</si>
  <si>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</si>
  <si>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</si>
  <si>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</si>
  <si>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</si>
  <si>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</si>
  <si>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</si>
  <si>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</si>
  <si>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</si>
  <si>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</si>
  <si>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</si>
  <si>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</si>
  <si>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</si>
  <si>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</si>
  <si>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</si>
  <si>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</si>
  <si>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</si>
  <si>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13-й Этап. СЕРГЕЙ ШПРАХ. Стартовая лига</t>
  </si>
  <si>
    <t>Насыров Эмиль</t>
  </si>
  <si>
    <t>Михайлов Вадим</t>
  </si>
  <si>
    <t>Чекалов Родион</t>
  </si>
  <si>
    <t>Бадртдинов Тагир</t>
  </si>
  <si>
    <t>Красиков Всеволод</t>
  </si>
  <si>
    <t>Якупова Гульназ</t>
  </si>
  <si>
    <t>Терещенко Александр</t>
  </si>
  <si>
    <t>Терещенко Дмитрий</t>
  </si>
  <si>
    <t>Якупова Алия</t>
  </si>
  <si>
    <t>Абдул Самира</t>
  </si>
  <si>
    <t>Пиксаев Виктор</t>
  </si>
  <si>
    <t>Якупова Алиса</t>
  </si>
  <si>
    <t>Николаев Никита</t>
  </si>
  <si>
    <t>Кагарманов Юлай</t>
  </si>
  <si>
    <t>Макаров Кирилл</t>
  </si>
  <si>
    <t>Горшков Вадим</t>
  </si>
  <si>
    <t>Муллаянов Рамиль</t>
  </si>
  <si>
    <t>Родионов Илья</t>
  </si>
  <si>
    <t>Гузаиров Тимур</t>
  </si>
  <si>
    <t>Чайковский Даниил</t>
  </si>
  <si>
    <t>Жукова Глафира</t>
  </si>
  <si>
    <t>Кожевников Дмитрий</t>
  </si>
  <si>
    <t>Лабутина Анастасия</t>
  </si>
  <si>
    <t>Жебер Виктор</t>
  </si>
  <si>
    <t>13-й Этап. СЕРГЕЙ ШПРАХ. Начальная лига</t>
  </si>
  <si>
    <t>Макаров Артем</t>
  </si>
  <si>
    <t>Рушингин Дмитрий</t>
  </si>
  <si>
    <t>Султанова Рузанна</t>
  </si>
  <si>
    <t>Имандусов Алмат</t>
  </si>
  <si>
    <t>Хисматуллин Эмиль</t>
  </si>
  <si>
    <t>Мохова Ирина</t>
  </si>
  <si>
    <t>Васильев Лев</t>
  </si>
  <si>
    <t>Русских Данил</t>
  </si>
  <si>
    <t>Раянов Рамиль</t>
  </si>
  <si>
    <t>Макаров Роман</t>
  </si>
  <si>
    <t>Сухинин Вадим</t>
  </si>
  <si>
    <t>Хамитова Эльвира</t>
  </si>
  <si>
    <t>Неджера Богдан</t>
  </si>
  <si>
    <t>Филатова Алена</t>
  </si>
  <si>
    <t>Капшук Эвелина</t>
  </si>
  <si>
    <t>Асылгужин Ринат</t>
  </si>
  <si>
    <t>Хамитова Элина</t>
  </si>
  <si>
    <t>Мингазов Динар</t>
  </si>
  <si>
    <t>Веретехин Богдан</t>
  </si>
  <si>
    <t>Фролова Ангелина</t>
  </si>
  <si>
    <t>Ахметзянова Алина</t>
  </si>
  <si>
    <t>Ахметов Руслан</t>
  </si>
  <si>
    <t>Александров Алан</t>
  </si>
  <si>
    <t>Яметов Кирилл</t>
  </si>
  <si>
    <t>13-й Этап СЕРГЕЙ ШПРАХ. Любительская лига</t>
  </si>
  <si>
    <t>Галеев Ранис</t>
  </si>
  <si>
    <t>Асылгужин Радмир</t>
  </si>
  <si>
    <t>Соколова Эльвира</t>
  </si>
  <si>
    <t>Савинов Леонид</t>
  </si>
  <si>
    <t>Лончакова Юлия</t>
  </si>
  <si>
    <t>Хафизов Булат</t>
  </si>
  <si>
    <t>Пехенько Кирилл</t>
  </si>
  <si>
    <t>Раянов Айрат</t>
  </si>
  <si>
    <t>Макаров Егор</t>
  </si>
  <si>
    <t>Мурзин Евгений</t>
  </si>
  <si>
    <t>Абдулжелилов Ибрагим</t>
  </si>
  <si>
    <t>Насретдинов Рамиль</t>
  </si>
  <si>
    <t>Ахтямов Рустам</t>
  </si>
  <si>
    <t>Муллагулова Лиля</t>
  </si>
  <si>
    <t>Садыков Амир</t>
  </si>
  <si>
    <t>Валиуллина Лиана</t>
  </si>
  <si>
    <t>Липатова Ксения</t>
  </si>
  <si>
    <t>Хомутов Максим</t>
  </si>
  <si>
    <t>Осипов Роман</t>
  </si>
  <si>
    <t>Басканов Евгений</t>
  </si>
  <si>
    <t>Тарараев Петр</t>
  </si>
  <si>
    <t>13-й Этап СЕРГЕЙ ШПРАХ. Первая лига</t>
  </si>
  <si>
    <t>Сартаев Тимур</t>
  </si>
  <si>
    <t>Буков Владислав</t>
  </si>
  <si>
    <t>Кочарян Лилит</t>
  </si>
  <si>
    <t>Красильников Павел</t>
  </si>
  <si>
    <t>Миксонов Эренбург</t>
  </si>
  <si>
    <t>Ефремов Юрий</t>
  </si>
  <si>
    <t>Манайчев Владимир</t>
  </si>
  <si>
    <t>Хуснутдинов Радмир</t>
  </si>
  <si>
    <t>Шебалин Алексей</t>
  </si>
  <si>
    <t>Иванов Дмитрий</t>
  </si>
  <si>
    <t>Шайхутдинов Рамиль</t>
  </si>
  <si>
    <t>Зверс Марк</t>
  </si>
  <si>
    <t>Исмагилов Вадим</t>
  </si>
  <si>
    <t>Ишметов Александр</t>
  </si>
  <si>
    <t>Кузьмин Александр</t>
  </si>
  <si>
    <t>Абоимов Владимир</t>
  </si>
  <si>
    <t>Гилемханова Дина</t>
  </si>
  <si>
    <t>Петров Альберт</t>
  </si>
  <si>
    <t>Щеклеин Михаил</t>
  </si>
  <si>
    <t>13-й Этап СЕРГЕЙ ШПРАХ. Высшая лига</t>
  </si>
  <si>
    <t>Аристов Александр</t>
  </si>
  <si>
    <t>Чмелев Родион</t>
  </si>
  <si>
    <t>Срумов Антон</t>
  </si>
  <si>
    <t>Семенов Константин</t>
  </si>
  <si>
    <t>Максютов Азат</t>
  </si>
  <si>
    <t>Коврижников Максим</t>
  </si>
  <si>
    <t>Валеев Риф</t>
  </si>
  <si>
    <t>Антонян Ваге</t>
  </si>
  <si>
    <t>Зарецкий Максим</t>
  </si>
  <si>
    <t>Байрамалов Леонид</t>
  </si>
  <si>
    <t>Сазонов Николай</t>
  </si>
  <si>
    <t>Шакуров Нафис</t>
  </si>
  <si>
    <t>Хуснутдинов Данияр</t>
  </si>
  <si>
    <t>Чирков Никита</t>
  </si>
  <si>
    <t>Валеев Рустам</t>
  </si>
  <si>
    <t>Аксенов Андрей</t>
  </si>
  <si>
    <t>Боковой Константин</t>
  </si>
  <si>
    <t>Иванов Виталий</t>
  </si>
  <si>
    <t>Хабиров Марс</t>
  </si>
  <si>
    <t>Тодрамович Александр</t>
  </si>
  <si>
    <t>Лютый Олег</t>
  </si>
  <si>
    <t>Семенов Юрий</t>
  </si>
  <si>
    <t>Мазурин Викентий</t>
  </si>
  <si>
    <t>Уткулов Ринат</t>
  </si>
  <si>
    <t>Александров Артем</t>
  </si>
  <si>
    <t>Шапошников Александр</t>
  </si>
  <si>
    <t>Алмаев Раис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</si>
</sst>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 locked="0"/>
    </xf>
    <xf numFmtId="193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0" fillId="15" borderId="0" xfId="0" applyFont="1" applyFill="1" applyAlignment="1">
      <alignment/>
    </xf>
    <xf numFmtId="193" fontId="29" fillId="15" borderId="0" xfId="0" applyNumberFormat="1" applyFont="1" applyFill="1" applyAlignment="1" applyProtection="1">
      <alignment horizontal="center" vertic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3" fillId="0" borderId="0" xfId="0" applyFont="1" applyAlignment="1">
      <alignment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>
      <alignment horizontal="center"/>
    </xf>
    <xf numFmtId="0" fontId="34" fillId="15" borderId="0" xfId="0" applyFont="1" applyFill="1" applyAlignment="1">
      <alignment/>
    </xf>
    <xf numFmtId="0" fontId="30" fillId="15" borderId="11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0" fillId="18" borderId="10" xfId="0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7" fillId="14" borderId="10" xfId="0" applyFont="1" applyFill="1" applyBorder="1" applyAlignment="1">
      <alignment horizontal="left"/>
    </xf>
    <xf numFmtId="0" fontId="37" fillId="2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6" fillId="21" borderId="10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142875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1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74" sqref="A7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156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42098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157</v>
      </c>
      <c r="B7" s="13">
        <v>1</v>
      </c>
      <c r="C7" s="14" t="str">
        <f>Вл1с!G36</f>
        <v>Чмелев Родион</v>
      </c>
      <c r="D7" s="11"/>
      <c r="E7" s="11"/>
      <c r="F7" s="11"/>
      <c r="G7" s="11"/>
      <c r="H7" s="11"/>
      <c r="I7" s="11"/>
    </row>
    <row r="8" spans="1:9" ht="18">
      <c r="A8" s="12" t="s">
        <v>158</v>
      </c>
      <c r="B8" s="13">
        <v>2</v>
      </c>
      <c r="C8" s="14" t="str">
        <f>Вл1с!G56</f>
        <v>Семенов Константин</v>
      </c>
      <c r="D8" s="11"/>
      <c r="E8" s="11"/>
      <c r="F8" s="11"/>
      <c r="G8" s="11"/>
      <c r="H8" s="11"/>
      <c r="I8" s="11"/>
    </row>
    <row r="9" spans="1:9" ht="18">
      <c r="A9" s="12" t="s">
        <v>159</v>
      </c>
      <c r="B9" s="13">
        <v>3</v>
      </c>
      <c r="C9" s="14" t="str">
        <f>Вл2с!I22</f>
        <v>Аристов Александр</v>
      </c>
      <c r="D9" s="11"/>
      <c r="E9" s="11"/>
      <c r="F9" s="11"/>
      <c r="G9" s="11"/>
      <c r="H9" s="11"/>
      <c r="I9" s="11"/>
    </row>
    <row r="10" spans="1:9" ht="18">
      <c r="A10" s="12" t="s">
        <v>160</v>
      </c>
      <c r="B10" s="13">
        <v>4</v>
      </c>
      <c r="C10" s="14" t="str">
        <f>Вл2с!I32</f>
        <v>Боковой Константин</v>
      </c>
      <c r="D10" s="11"/>
      <c r="E10" s="11"/>
      <c r="F10" s="11"/>
      <c r="G10" s="11"/>
      <c r="H10" s="11"/>
      <c r="I10" s="11"/>
    </row>
    <row r="11" spans="1:9" ht="18">
      <c r="A11" s="12" t="s">
        <v>161</v>
      </c>
      <c r="B11" s="13">
        <v>5</v>
      </c>
      <c r="C11" s="14" t="str">
        <f>Вл1с!G63</f>
        <v>Коврижников Максим</v>
      </c>
      <c r="D11" s="11"/>
      <c r="E11" s="11"/>
      <c r="F11" s="11"/>
      <c r="G11" s="11"/>
      <c r="H11" s="11"/>
      <c r="I11" s="11"/>
    </row>
    <row r="12" spans="1:9" ht="18">
      <c r="A12" s="12" t="s">
        <v>162</v>
      </c>
      <c r="B12" s="13">
        <v>6</v>
      </c>
      <c r="C12" s="14" t="str">
        <f>Вл1с!G65</f>
        <v>Срумов Антон</v>
      </c>
      <c r="D12" s="11"/>
      <c r="E12" s="11"/>
      <c r="F12" s="11"/>
      <c r="G12" s="11"/>
      <c r="H12" s="11"/>
      <c r="I12" s="11"/>
    </row>
    <row r="13" spans="1:9" ht="18">
      <c r="A13" s="12" t="s">
        <v>163</v>
      </c>
      <c r="B13" s="13">
        <v>7</v>
      </c>
      <c r="C13" s="14" t="str">
        <f>Вл1с!G68</f>
        <v>Валеев Риф</v>
      </c>
      <c r="D13" s="11"/>
      <c r="E13" s="11"/>
      <c r="F13" s="11"/>
      <c r="G13" s="11"/>
      <c r="H13" s="11"/>
      <c r="I13" s="11"/>
    </row>
    <row r="14" spans="1:9" ht="18">
      <c r="A14" s="12" t="s">
        <v>164</v>
      </c>
      <c r="B14" s="13">
        <v>8</v>
      </c>
      <c r="C14" s="14" t="str">
        <f>Вл1с!G70</f>
        <v>Максютов Азат</v>
      </c>
      <c r="D14" s="11"/>
      <c r="E14" s="11"/>
      <c r="F14" s="11"/>
      <c r="G14" s="11"/>
      <c r="H14" s="11"/>
      <c r="I14" s="11"/>
    </row>
    <row r="15" spans="1:9" ht="18">
      <c r="A15" s="12" t="s">
        <v>165</v>
      </c>
      <c r="B15" s="13">
        <v>9</v>
      </c>
      <c r="C15" s="14" t="str">
        <f>Вл1с!D72</f>
        <v>Зарецкий Максим</v>
      </c>
      <c r="D15" s="11"/>
      <c r="E15" s="11"/>
      <c r="F15" s="11"/>
      <c r="G15" s="11"/>
      <c r="H15" s="11"/>
      <c r="I15" s="11"/>
    </row>
    <row r="16" spans="1:9" ht="18">
      <c r="A16" s="12" t="s">
        <v>166</v>
      </c>
      <c r="B16" s="13">
        <v>10</v>
      </c>
      <c r="C16" s="14" t="str">
        <f>Вл1с!D75</f>
        <v>Шакуров Нафис</v>
      </c>
      <c r="D16" s="11"/>
      <c r="E16" s="11"/>
      <c r="F16" s="11"/>
      <c r="G16" s="11"/>
      <c r="H16" s="11"/>
      <c r="I16" s="11"/>
    </row>
    <row r="17" spans="1:9" ht="18">
      <c r="A17" s="12" t="s">
        <v>167</v>
      </c>
      <c r="B17" s="13">
        <v>11</v>
      </c>
      <c r="C17" s="14" t="str">
        <f>Вл1с!G73</f>
        <v>Антонян Ваге</v>
      </c>
      <c r="D17" s="11"/>
      <c r="E17" s="11"/>
      <c r="F17" s="11"/>
      <c r="G17" s="11"/>
      <c r="H17" s="11"/>
      <c r="I17" s="11"/>
    </row>
    <row r="18" spans="1:9" ht="18">
      <c r="A18" s="12" t="s">
        <v>168</v>
      </c>
      <c r="B18" s="13">
        <v>12</v>
      </c>
      <c r="C18" s="14" t="str">
        <f>Вл1с!G75</f>
        <v>Александров Артем</v>
      </c>
      <c r="D18" s="11"/>
      <c r="E18" s="11"/>
      <c r="F18" s="11"/>
      <c r="G18" s="11"/>
      <c r="H18" s="11"/>
      <c r="I18" s="11"/>
    </row>
    <row r="19" spans="1:9" ht="18">
      <c r="A19" s="12" t="s">
        <v>169</v>
      </c>
      <c r="B19" s="13">
        <v>13</v>
      </c>
      <c r="C19" s="14" t="str">
        <f>Вл2с!I40</f>
        <v>Байрамалов Леонид</v>
      </c>
      <c r="D19" s="11"/>
      <c r="E19" s="11"/>
      <c r="F19" s="11"/>
      <c r="G19" s="11"/>
      <c r="H19" s="11"/>
      <c r="I19" s="11"/>
    </row>
    <row r="20" spans="1:9" ht="18">
      <c r="A20" s="12" t="s">
        <v>170</v>
      </c>
      <c r="B20" s="13">
        <v>14</v>
      </c>
      <c r="C20" s="14" t="str">
        <f>Вл2с!I44</f>
        <v>Чирков Никита</v>
      </c>
      <c r="D20" s="11"/>
      <c r="E20" s="11"/>
      <c r="F20" s="11"/>
      <c r="G20" s="11"/>
      <c r="H20" s="11"/>
      <c r="I20" s="11"/>
    </row>
    <row r="21" spans="1:9" ht="18">
      <c r="A21" s="12" t="s">
        <v>171</v>
      </c>
      <c r="B21" s="13">
        <v>15</v>
      </c>
      <c r="C21" s="14" t="str">
        <f>Вл2с!I46</f>
        <v>Иванов Виталий</v>
      </c>
      <c r="D21" s="11"/>
      <c r="E21" s="11"/>
      <c r="F21" s="11"/>
      <c r="G21" s="11"/>
      <c r="H21" s="11"/>
      <c r="I21" s="11"/>
    </row>
    <row r="22" spans="1:9" ht="18">
      <c r="A22" s="12" t="s">
        <v>172</v>
      </c>
      <c r="B22" s="13">
        <v>16</v>
      </c>
      <c r="C22" s="14" t="str">
        <f>Вл2с!I48</f>
        <v>Валеев Рустам</v>
      </c>
      <c r="D22" s="11"/>
      <c r="E22" s="11"/>
      <c r="F22" s="11"/>
      <c r="G22" s="11"/>
      <c r="H22" s="11"/>
      <c r="I22" s="11"/>
    </row>
    <row r="23" spans="1:9" ht="18">
      <c r="A23" s="12" t="s">
        <v>137</v>
      </c>
      <c r="B23" s="13">
        <v>17</v>
      </c>
      <c r="C23" s="14">
        <f>Вл2с!E44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173</v>
      </c>
      <c r="B24" s="13">
        <v>18</v>
      </c>
      <c r="C24" s="14">
        <f>Вл2с!E50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174</v>
      </c>
      <c r="B25" s="13">
        <v>19</v>
      </c>
      <c r="C25" s="14">
        <f>Вл2с!E53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175</v>
      </c>
      <c r="B26" s="13">
        <v>20</v>
      </c>
      <c r="C26" s="14">
        <f>Вл2с!E55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176</v>
      </c>
      <c r="B27" s="13">
        <v>21</v>
      </c>
      <c r="C27" s="14">
        <f>Вл2с!I53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177</v>
      </c>
      <c r="B28" s="13">
        <v>22</v>
      </c>
      <c r="C28" s="14">
        <f>Вл2с!I57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178</v>
      </c>
      <c r="B29" s="13">
        <v>23</v>
      </c>
      <c r="C29" s="14">
        <f>Вл2с!I59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179</v>
      </c>
      <c r="B30" s="13">
        <v>24</v>
      </c>
      <c r="C30" s="14">
        <f>Вл2с!I61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180</v>
      </c>
      <c r="B31" s="13">
        <v>25</v>
      </c>
      <c r="C31" s="14">
        <f>Вл2с!E63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144</v>
      </c>
      <c r="B32" s="13">
        <v>26</v>
      </c>
      <c r="C32" s="14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146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181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116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49" t="s">
        <v>182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183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Вл2с!I74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87" sqref="A87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СпЛл!A1</f>
        <v>Кубок Республики Башкортостан 2015</v>
      </c>
      <c r="B1" s="15"/>
      <c r="C1" s="15"/>
      <c r="D1" s="15"/>
      <c r="E1" s="15"/>
      <c r="F1" s="15"/>
      <c r="G1" s="15"/>
    </row>
    <row r="2" spans="1:7" ht="15.75">
      <c r="A2" s="15" t="str">
        <f>СпЛл!A2</f>
        <v>13-й Этап СЕРГЕЙ ШПРАХ. Любительская лига</v>
      </c>
      <c r="B2" s="15"/>
      <c r="C2" s="15"/>
      <c r="D2" s="15"/>
      <c r="E2" s="15"/>
      <c r="F2" s="15"/>
      <c r="G2" s="15"/>
    </row>
    <row r="3" spans="1:7" ht="15.75">
      <c r="A3" s="17">
        <f>СпЛл!A3</f>
        <v>42099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СпЛл!A7</f>
        <v>Галеев Ранис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115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СпЛл!A38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115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СпЛл!A23</f>
        <v>Валиуллина Лиана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129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СпЛл!A22</f>
        <v>Садыков Амир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115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СпЛл!A15</f>
        <v>Макаров Егор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123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СпЛл!A30</f>
        <v>Басканов Евгений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123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СпЛл!A31</f>
        <v>Тарараев Петр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СпЛл!A14</f>
        <v>Раянов Айрат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118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СпЛл!A11</f>
        <v>Лончакова Юлия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119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СпЛл!A34</f>
        <v>Яметов Кирилл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119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СпЛл!A27</f>
        <v>Хомутов Максим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132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СпЛл!A18</f>
        <v>Насретдинов Рамиль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118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СпЛл!A19</f>
        <v>Ишкарин Ильвир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5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СпЛл!A26</f>
        <v>Макаров Артем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118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СпЛл!A35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118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СпЛл!A10</f>
        <v>Савинов Леонид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118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СпЛл!A9</f>
        <v>Соколова Эльвира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117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СпЛл!A36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117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СпЛл!A25</f>
        <v>Липатова Ксения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127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СпЛл!A20</f>
        <v>Ахтямов Рустам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125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СпЛл!A17</f>
        <v>Абдулжелилов Ибрагим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125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СпЛл!A28</f>
        <v>Осипов Роман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125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СпЛл!A33</f>
        <v>Макаров Роман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120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СпЛл!A12</f>
        <v>Хафизов Булат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121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СпЛл!A13</f>
        <v>Пехенько Кирилл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121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СпЛл!A32</f>
        <v>Раянов Рамиль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121</v>
      </c>
      <c r="E56" s="26"/>
      <c r="F56" s="30">
        <v>-31</v>
      </c>
      <c r="G56" s="20" t="str">
        <f>IF(G36=F20,F52,IF(G36=F52,F20,0))</f>
        <v>Пехенько Кирилл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СпЛл!A29</f>
        <v>Рушингин Дмитрий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124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СпЛл!A16</f>
        <v>Мурзин Евгений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121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СпЛл!A21</f>
        <v>Муллагулова Лиля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128</v>
      </c>
      <c r="D62" s="26"/>
      <c r="E62" s="19">
        <v>-58</v>
      </c>
      <c r="F62" s="20" t="str">
        <f>IF(Лл2с!H14=Лл2с!G10,Лл2с!G18,IF(Лл2с!H14=Лл2с!G18,Лл2с!G10,0))</f>
        <v>Макаров Егор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СпЛл!A24</f>
        <v>Сагидуллин Радмир</v>
      </c>
      <c r="C63" s="26"/>
      <c r="D63" s="26"/>
      <c r="E63" s="18"/>
      <c r="F63" s="22">
        <v>61</v>
      </c>
      <c r="G63" s="23" t="s">
        <v>116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116</v>
      </c>
      <c r="E64" s="19">
        <v>-59</v>
      </c>
      <c r="F64" s="25" t="str">
        <f>IF(Лл2с!H30=Лл2с!G26,Лл2с!G34,IF(Лл2с!H30=Лл2с!G34,Лл2с!G26,0))</f>
        <v>Асылгужин Радмир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СпЛл!A37</f>
        <v>_</v>
      </c>
      <c r="C65" s="26"/>
      <c r="D65" s="18"/>
      <c r="E65" s="18"/>
      <c r="F65" s="19">
        <v>-61</v>
      </c>
      <c r="G65" s="20" t="str">
        <f>IF(G63=F62,F64,IF(G63=F64,F62,0))</f>
        <v>Макаров Егор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116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СпЛл!A8</f>
        <v>Асылгужин Радмир</v>
      </c>
      <c r="C67" s="18"/>
      <c r="D67" s="18"/>
      <c r="E67" s="19">
        <v>-56</v>
      </c>
      <c r="F67" s="20" t="str">
        <f>IF(Лл2с!G10=Лл2с!F6,Лл2с!F14,IF(Лл2с!G10=Лл2с!F14,Лл2с!F6,0))</f>
        <v>Насретдинов Рамиль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126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IF(Лл2с!F6=Лл2с!E4,Лл2с!E8,IF(Лл2с!F6=Лл2с!E8,Лл2с!E4,0))</f>
        <v>Мурзин Евгений</v>
      </c>
      <c r="C69" s="18"/>
      <c r="D69" s="18"/>
      <c r="E69" s="19">
        <v>-57</v>
      </c>
      <c r="F69" s="25" t="str">
        <f>IF(Лл2с!G26=Лл2с!F22,Лл2с!F30,IF(Лл2с!G26=Лл2с!F30,Лл2с!F22,0))</f>
        <v>Ишкарин Ильвир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119</v>
      </c>
      <c r="D70" s="18"/>
      <c r="E70" s="18"/>
      <c r="F70" s="19">
        <v>-62</v>
      </c>
      <c r="G70" s="20" t="str">
        <f>IF(G68=F67,F69,IF(G68=F69,F67,0))</f>
        <v>Ишкарин Ильвир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IF(Лл2с!F14=Лл2с!E12,Лл2с!E16,IF(Лл2с!F14=Лл2с!E16,Лл2с!E12,0))</f>
        <v>Лончакова Юлия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119</v>
      </c>
      <c r="E72" s="19">
        <v>-63</v>
      </c>
      <c r="F72" s="20" t="str">
        <f>IF(C70=B69,B71,IF(C70=B71,B69,0))</f>
        <v>Мурзин Евгений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IF(Лл2с!F22=Лл2с!E20,Лл2с!E24,IF(Лл2с!F22=Лл2с!E24,Лл2с!E20,0))</f>
        <v>Соколова Эльвира</v>
      </c>
      <c r="C73" s="26"/>
      <c r="D73" s="32" t="s">
        <v>35</v>
      </c>
      <c r="E73" s="18"/>
      <c r="F73" s="22">
        <v>66</v>
      </c>
      <c r="G73" s="23" t="s">
        <v>122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117</v>
      </c>
      <c r="D74" s="33"/>
      <c r="E74" s="19">
        <v>-64</v>
      </c>
      <c r="F74" s="25" t="str">
        <f>IF(C74=B73,B75,IF(C74=B75,B73,0))</f>
        <v>Раянов Айрат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IF(Лл2с!F30=Лл2с!E28,Лл2с!E32,IF(Лл2с!F30=Лл2с!E32,Лл2с!E28,0))</f>
        <v>Раянов Айрат</v>
      </c>
      <c r="C75" s="19">
        <v>-65</v>
      </c>
      <c r="D75" s="20" t="str">
        <f>IF(D72=C70,C74,IF(D72=C74,C70,0))</f>
        <v>Соколова Эльвира</v>
      </c>
      <c r="E75" s="18"/>
      <c r="F75" s="19">
        <v>-66</v>
      </c>
      <c r="G75" s="20" t="str">
        <f>IF(G73=F72,F74,IF(G73=F74,F72,0))</f>
        <v>Мурзин Евгений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87" sqref="A87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СпЛл!A1</f>
        <v>Кубок Республики Башкортостан 2015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СпЛл!A2</f>
        <v>13-й Этап СЕРГЕЙ ШПРАХ. Любительская лига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СпЛл!A3</f>
        <v>42099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IF(Лл1с!C6=Лл1с!B5,Лл1с!B7,IF(Лл1с!C6=Лл1с!B7,Лл1с!B5,0))</f>
        <v>_</v>
      </c>
      <c r="C4" s="18"/>
      <c r="D4" s="19">
        <v>-25</v>
      </c>
      <c r="E4" s="20" t="str">
        <f>IF(Лл1с!E12=Лл1с!D8,Лл1с!D16,IF(Лл1с!E12=Лл1с!D16,Лл1с!D8,0))</f>
        <v>Макаров Егор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130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IF(Лл1с!C10=Лл1с!B9,Лл1с!B11,IF(Лл1с!C10=Лл1с!B11,Лл1с!B9,0))</f>
        <v>Валиуллина Лиана</v>
      </c>
      <c r="C6" s="22">
        <v>40</v>
      </c>
      <c r="D6" s="36" t="s">
        <v>128</v>
      </c>
      <c r="E6" s="22">
        <v>52</v>
      </c>
      <c r="F6" s="36" t="s">
        <v>123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IF(Лл1с!D64=Лл1с!C62,Лл1с!C66,IF(Лл1с!D64=Лл1с!C66,Лл1с!C62,0))</f>
        <v>Муллагулова Лиля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IF(Лл1с!C14=Лл1с!B13,Лл1с!B15,IF(Лл1с!C14=Лл1с!B15,Лл1с!B13,0))</f>
        <v>Басканов Евгений</v>
      </c>
      <c r="C8" s="18"/>
      <c r="D8" s="22">
        <v>48</v>
      </c>
      <c r="E8" s="37" t="s">
        <v>124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135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IF(Лл1с!C18=Лл1с!B17,Лл1с!B19,IF(Лл1с!C18=Лл1с!B19,Лл1с!B17,0))</f>
        <v>Тарараев Петр</v>
      </c>
      <c r="C10" s="22">
        <v>41</v>
      </c>
      <c r="D10" s="37" t="s">
        <v>124</v>
      </c>
      <c r="E10" s="31"/>
      <c r="F10" s="22">
        <v>56</v>
      </c>
      <c r="G10" s="36" t="s">
        <v>123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IF(Лл1с!D56=Лл1с!C54,Лл1с!C58,IF(Лл1с!D56=Лл1с!C58,Лл1с!C54,0))</f>
        <v>Мурзин Евгений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IF(Лл1с!C22=Лл1с!B21,Лл1с!B23,IF(Лл1с!C22=Лл1с!B23,Лл1с!B21,0))</f>
        <v>Яметов Кирилл</v>
      </c>
      <c r="C12" s="18"/>
      <c r="D12" s="19">
        <v>-26</v>
      </c>
      <c r="E12" s="20" t="str">
        <f>IF(Лл1с!E28=Лл1с!D24,Лл1с!D32,IF(Лл1с!E28=Лл1с!D32,Лл1с!D24,0))</f>
        <v>Лончакова Юлия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126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IF(Лл1с!C26=Лл1с!B25,Лл1с!B27,IF(Лл1с!C26=Лл1с!B27,Лл1с!B25,0))</f>
        <v>Насретдинов Рамиль</v>
      </c>
      <c r="C14" s="22">
        <v>42</v>
      </c>
      <c r="D14" s="36" t="s">
        <v>126</v>
      </c>
      <c r="E14" s="22">
        <v>53</v>
      </c>
      <c r="F14" s="37" t="s">
        <v>126</v>
      </c>
      <c r="G14" s="22">
        <v>58</v>
      </c>
      <c r="H14" s="36" t="s">
        <v>125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IF(Лл1с!D48=Лл1с!C46,Лл1с!C50,IF(Лл1с!D48=Лл1с!C50,Лл1с!C46,0))</f>
        <v>Хафизов Булат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IF(Лл1с!C30=Лл1с!B29,Лл1с!B31,IF(Лл1с!C30=Лл1с!B31,Лл1с!B29,0))</f>
        <v>Макаров Артем</v>
      </c>
      <c r="C16" s="18"/>
      <c r="D16" s="22">
        <v>49</v>
      </c>
      <c r="E16" s="37" t="s">
        <v>126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90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IF(Лл1с!C34=Лл1с!B33,Лл1с!B35,IF(Лл1с!C34=Лл1с!B35,Лл1с!B33,0))</f>
        <v>_</v>
      </c>
      <c r="C18" s="22">
        <v>43</v>
      </c>
      <c r="D18" s="37" t="s">
        <v>90</v>
      </c>
      <c r="E18" s="31"/>
      <c r="F18" s="19">
        <v>-30</v>
      </c>
      <c r="G18" s="25" t="str">
        <f>IF(Лл1с!F52=Лл1с!E44,Лл1с!E60,IF(Лл1с!F52=Лл1с!E60,Лл1с!E44,0))</f>
        <v>Абдулжелилов Ибрагим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IF(Лл1с!D40=Лл1с!C38,Лл1с!C42,IF(Лл1с!D40=Лл1с!C42,Лл1с!C38,0))</f>
        <v>Ахтямов Рустам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IF(Лл1с!C38=Лл1с!B37,Лл1с!B39,IF(Лл1с!C38=Лл1с!B39,Лл1с!B37,0))</f>
        <v>_</v>
      </c>
      <c r="C20" s="18"/>
      <c r="D20" s="19">
        <v>-27</v>
      </c>
      <c r="E20" s="20" t="str">
        <f>IF(Лл1с!E44=Лл1с!D40,Лл1с!D48,IF(Лл1с!E44=Лл1с!D48,Лл1с!D40,0))</f>
        <v>Соколова Эльвира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131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IF(Лл1с!C42=Лл1с!B41,Лл1с!B43,IF(Лл1с!C42=Лл1с!B43,Лл1с!B41,0))</f>
        <v>Липатова Ксения</v>
      </c>
      <c r="C22" s="22">
        <v>44</v>
      </c>
      <c r="D22" s="36" t="s">
        <v>5</v>
      </c>
      <c r="E22" s="22">
        <v>54</v>
      </c>
      <c r="F22" s="36" t="s">
        <v>5</v>
      </c>
      <c r="G22" s="31"/>
      <c r="H22" s="22">
        <v>60</v>
      </c>
      <c r="I22" s="38" t="s">
        <v>115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IF(Лл1с!D32=Лл1с!C30,Лл1с!C34,IF(Лл1с!D32=Лл1с!C34,Лл1с!C30,0))</f>
        <v>Ишкарин Ильвир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IF(Лл1с!C46=Лл1с!B45,Лл1с!B47,IF(Лл1с!C46=Лл1с!B47,Лл1с!B45,0))</f>
        <v>Осипов Роман</v>
      </c>
      <c r="C24" s="18"/>
      <c r="D24" s="22">
        <v>50</v>
      </c>
      <c r="E24" s="37" t="s">
        <v>5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133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IF(Лл1с!C50=Лл1с!B49,Лл1с!B51,IF(Лл1с!C50=Лл1с!B51,Лл1с!B49,0))</f>
        <v>Макаров Роман</v>
      </c>
      <c r="C26" s="22">
        <v>45</v>
      </c>
      <c r="D26" s="37" t="s">
        <v>132</v>
      </c>
      <c r="E26" s="31"/>
      <c r="F26" s="22">
        <v>57</v>
      </c>
      <c r="G26" s="36" t="s">
        <v>116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IF(Лл1с!D24=Лл1с!C22,Лл1с!C26,IF(Лл1с!D24=Лл1с!C26,Лл1с!C22,0))</f>
        <v>Хомутов Максим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IF(Лл1с!C54=Лл1с!B53,Лл1с!B55,IF(Лл1с!C54=Лл1с!B55,Лл1с!B53,0))</f>
        <v>Раянов Рамиль</v>
      </c>
      <c r="C28" s="18"/>
      <c r="D28" s="19">
        <v>-28</v>
      </c>
      <c r="E28" s="20" t="str">
        <f>IF(Лл1с!E60=Лл1с!D56,Лл1с!D64,IF(Лл1с!E60=Лл1с!D64,Лл1с!D56,0))</f>
        <v>Асылгужин Радмир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91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IF(Лл1с!C58=Лл1с!B57,Лл1с!B59,IF(Лл1с!C58=Лл1с!B59,Лл1с!B57,0))</f>
        <v>Рушингин Дмитрий</v>
      </c>
      <c r="C30" s="22">
        <v>46</v>
      </c>
      <c r="D30" s="36" t="s">
        <v>122</v>
      </c>
      <c r="E30" s="22">
        <v>55</v>
      </c>
      <c r="F30" s="37" t="s">
        <v>116</v>
      </c>
      <c r="G30" s="22">
        <v>59</v>
      </c>
      <c r="H30" s="37" t="s">
        <v>115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IF(Лл1с!D16=Лл1с!C14,Лл1с!C18,IF(Лл1с!D16=Лл1с!C18,Лл1с!C14,0))</f>
        <v>Раянов Айрат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IF(Лл1с!C62=Лл1с!B61,Лл1с!B63,IF(Лл1с!C62=Лл1с!B63,Лл1с!B61,0))</f>
        <v>Сагидуллин Радмир</v>
      </c>
      <c r="C32" s="18"/>
      <c r="D32" s="22">
        <v>51</v>
      </c>
      <c r="E32" s="37" t="s">
        <v>122</v>
      </c>
      <c r="F32" s="18"/>
      <c r="G32" s="26"/>
      <c r="H32" s="19">
        <v>-60</v>
      </c>
      <c r="I32" s="20" t="str">
        <f>IF(I22=H14,H30,IF(I22=H30,H14,0))</f>
        <v>Абдулжелилов Ибрагим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6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IF(Лл1с!C66=Лл1с!B65,Лл1с!B67,IF(Лл1с!C66=Лл1с!B67,Лл1с!B65,0))</f>
        <v>_</v>
      </c>
      <c r="C34" s="22">
        <v>47</v>
      </c>
      <c r="D34" s="37" t="s">
        <v>129</v>
      </c>
      <c r="E34" s="31"/>
      <c r="F34" s="19">
        <v>-29</v>
      </c>
      <c r="G34" s="25" t="str">
        <f>IF(Лл1с!F20=Лл1с!E12,Лл1с!E28,IF(Лл1с!F20=Лл1с!E28,Лл1с!E12,0))</f>
        <v>Галеев Ранис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IF(Лл1с!D8=Лл1с!C6,Лл1с!C10,IF(Лл1с!D8=Лл1с!C10,Лл1с!C6,0))</f>
        <v>Садыков Амир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Валиуллина Лиана</v>
      </c>
      <c r="C37" s="18"/>
      <c r="D37" s="18"/>
      <c r="E37" s="18"/>
      <c r="F37" s="19">
        <v>-48</v>
      </c>
      <c r="G37" s="20" t="str">
        <f>IF(E8=D6,D10,IF(E8=D10,D6,0))</f>
        <v>Муллагулова Лиля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/>
      <c r="D38" s="18"/>
      <c r="E38" s="18"/>
      <c r="F38" s="18"/>
      <c r="G38" s="22">
        <v>67</v>
      </c>
      <c r="H38" s="36" t="s">
        <v>128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Тарараев Петр</v>
      </c>
      <c r="C39" s="26"/>
      <c r="D39" s="18"/>
      <c r="E39" s="18"/>
      <c r="F39" s="19">
        <v>-49</v>
      </c>
      <c r="G39" s="25" t="str">
        <f>IF(E16=D14,D18,IF(E16=D18,D14,0))</f>
        <v>Макаров Артем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/>
      <c r="E40" s="18"/>
      <c r="F40" s="18"/>
      <c r="G40" s="18"/>
      <c r="H40" s="22">
        <v>69</v>
      </c>
      <c r="I40" s="40" t="s">
        <v>128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Хафизов Булат</v>
      </c>
      <c r="C41" s="26"/>
      <c r="D41" s="26"/>
      <c r="E41" s="18"/>
      <c r="F41" s="19">
        <v>-50</v>
      </c>
      <c r="G41" s="20" t="str">
        <f>IF(E24=D22,D26,IF(E24=D26,D22,0))</f>
        <v>Хомутов Максим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129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Ахтямов Рустам</v>
      </c>
      <c r="C43" s="18"/>
      <c r="D43" s="26"/>
      <c r="E43" s="18"/>
      <c r="F43" s="19">
        <v>-51</v>
      </c>
      <c r="G43" s="25" t="str">
        <f>IF(E32=D30,D34,IF(E32=D34,D30,0))</f>
        <v>Садыков Амир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/>
      <c r="F44" s="18"/>
      <c r="G44" s="18"/>
      <c r="H44" s="19">
        <v>-69</v>
      </c>
      <c r="I44" s="20" t="str">
        <f>IF(I40=H38,H42,IF(I40=H42,H38,0))</f>
        <v>Садыков Амир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Липатова Ксения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Макаров Артем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132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Осипов Роман</v>
      </c>
      <c r="C47" s="26"/>
      <c r="D47" s="26"/>
      <c r="E47" s="18"/>
      <c r="F47" s="18"/>
      <c r="G47" s="19">
        <v>-68</v>
      </c>
      <c r="H47" s="25" t="str">
        <f>IF(H42=G41,G43,IF(H42=G43,G41,0))</f>
        <v>Хомутов Максим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/>
      <c r="E48" s="18"/>
      <c r="F48" s="18"/>
      <c r="G48" s="18"/>
      <c r="H48" s="19">
        <v>-70</v>
      </c>
      <c r="I48" s="20" t="str">
        <f>IF(I46=H45,H47,IF(I46=H47,H45,0))</f>
        <v>Макаров Артем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Рушингин Дмитрий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Сагидуллин Радмир</v>
      </c>
      <c r="C51" s="18"/>
      <c r="D51" s="18"/>
      <c r="E51" s="29" t="s">
        <v>46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47</v>
      </c>
      <c r="F54" s="19">
        <v>-73</v>
      </c>
      <c r="G54" s="20">
        <f>IF(C46=B45,B47,IF(C46=B47,B45,0))</f>
        <v>0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Басканов Евгений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Яметов Кирилл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Макаров Роман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Раянов Рамиль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87" sqref="A87"/>
    </sheetView>
  </sheetViews>
  <sheetFormatPr defaultColWidth="9.00390625" defaultRowHeight="12.75"/>
  <cols>
    <col min="1" max="1" width="9.125" style="48" customWidth="1"/>
    <col min="2" max="3" width="25.75390625" style="0" customWidth="1"/>
  </cols>
  <sheetData>
    <row r="1" spans="1:3" ht="12.75">
      <c r="A1" s="42" t="s">
        <v>61</v>
      </c>
      <c r="B1" s="43" t="s">
        <v>62</v>
      </c>
      <c r="C1" s="44" t="s">
        <v>63</v>
      </c>
    </row>
    <row r="2" spans="1:3" ht="12.75">
      <c r="A2" s="45">
        <v>1</v>
      </c>
      <c r="B2" s="46" t="str">
        <f>Лл1с!C6</f>
        <v>Галеев Ранис</v>
      </c>
      <c r="C2" s="47" t="str">
        <f>Лл2с!B4</f>
        <v>_</v>
      </c>
    </row>
    <row r="3" spans="1:3" ht="12.75">
      <c r="A3" s="45">
        <v>2</v>
      </c>
      <c r="B3" s="46" t="str">
        <f>Лл1с!C10</f>
        <v>Садыков Амир</v>
      </c>
      <c r="C3" s="47" t="str">
        <f>Лл2с!B6</f>
        <v>Валиуллина Лиана</v>
      </c>
    </row>
    <row r="4" spans="1:3" ht="12.75">
      <c r="A4" s="45">
        <v>3</v>
      </c>
      <c r="B4" s="46" t="str">
        <f>Лл1с!C14</f>
        <v>Макаров Егор</v>
      </c>
      <c r="C4" s="47" t="str">
        <f>Лл2с!B8</f>
        <v>Басканов Евгений</v>
      </c>
    </row>
    <row r="5" spans="1:3" ht="12.75">
      <c r="A5" s="45">
        <v>4</v>
      </c>
      <c r="B5" s="46" t="str">
        <f>Лл1с!C18</f>
        <v>Раянов Айрат</v>
      </c>
      <c r="C5" s="47" t="str">
        <f>Лл2с!B10</f>
        <v>Тарараев Петр</v>
      </c>
    </row>
    <row r="6" spans="1:3" ht="12.75">
      <c r="A6" s="45">
        <v>5</v>
      </c>
      <c r="B6" s="46" t="str">
        <f>Лл1с!C22</f>
        <v>Лончакова Юлия</v>
      </c>
      <c r="C6" s="47" t="str">
        <f>Лл2с!B12</f>
        <v>Яметов Кирилл</v>
      </c>
    </row>
    <row r="7" spans="1:3" ht="12.75">
      <c r="A7" s="45">
        <v>6</v>
      </c>
      <c r="B7" s="46" t="str">
        <f>Лл1с!C26</f>
        <v>Хомутов Максим</v>
      </c>
      <c r="C7" s="47" t="str">
        <f>Лл2с!B14</f>
        <v>Насретдинов Рамиль</v>
      </c>
    </row>
    <row r="8" spans="1:3" ht="12.75">
      <c r="A8" s="45">
        <v>7</v>
      </c>
      <c r="B8" s="46" t="str">
        <f>Лл1с!C30</f>
        <v>Ишкарин Ильвир</v>
      </c>
      <c r="C8" s="47" t="str">
        <f>Лл2с!B16</f>
        <v>Макаров Артем</v>
      </c>
    </row>
    <row r="9" spans="1:3" ht="12.75">
      <c r="A9" s="45">
        <v>8</v>
      </c>
      <c r="B9" s="46" t="str">
        <f>Лл1с!C34</f>
        <v>Савинов Леонид</v>
      </c>
      <c r="C9" s="47" t="str">
        <f>Лл2с!B18</f>
        <v>_</v>
      </c>
    </row>
    <row r="10" spans="1:3" ht="12.75">
      <c r="A10" s="45">
        <v>9</v>
      </c>
      <c r="B10" s="46" t="str">
        <f>Лл1с!C38</f>
        <v>Соколова Эльвира</v>
      </c>
      <c r="C10" s="47" t="str">
        <f>Лл2с!B20</f>
        <v>_</v>
      </c>
    </row>
    <row r="11" spans="1:3" ht="12.75">
      <c r="A11" s="45">
        <v>10</v>
      </c>
      <c r="B11" s="46" t="str">
        <f>Лл1с!C42</f>
        <v>Ахтямов Рустам</v>
      </c>
      <c r="C11" s="47" t="str">
        <f>Лл2с!B22</f>
        <v>Липатова Ксения</v>
      </c>
    </row>
    <row r="12" spans="1:3" ht="12.75">
      <c r="A12" s="45">
        <v>11</v>
      </c>
      <c r="B12" s="46" t="str">
        <f>Лл1с!C46</f>
        <v>Абдулжелилов Ибрагим</v>
      </c>
      <c r="C12" s="47" t="str">
        <f>Лл2с!B24</f>
        <v>Осипов Роман</v>
      </c>
    </row>
    <row r="13" spans="1:3" ht="12.75">
      <c r="A13" s="45">
        <v>12</v>
      </c>
      <c r="B13" s="46" t="str">
        <f>Лл1с!C50</f>
        <v>Хафизов Булат</v>
      </c>
      <c r="C13" s="47" t="str">
        <f>Лл2с!B26</f>
        <v>Макаров Роман</v>
      </c>
    </row>
    <row r="14" spans="1:3" ht="12.75">
      <c r="A14" s="45">
        <v>13</v>
      </c>
      <c r="B14" s="46" t="str">
        <f>Лл1с!C54</f>
        <v>Пехенько Кирилл</v>
      </c>
      <c r="C14" s="47" t="str">
        <f>Лл2с!B28</f>
        <v>Раянов Рамиль</v>
      </c>
    </row>
    <row r="15" spans="1:3" ht="12.75">
      <c r="A15" s="45">
        <v>14</v>
      </c>
      <c r="B15" s="46" t="str">
        <f>Лл1с!C58</f>
        <v>Мурзин Евгений</v>
      </c>
      <c r="C15" s="47" t="str">
        <f>Лл2с!B30</f>
        <v>Рушингин Дмитрий</v>
      </c>
    </row>
    <row r="16" spans="1:3" ht="12.75">
      <c r="A16" s="45">
        <v>15</v>
      </c>
      <c r="B16" s="46" t="str">
        <f>Лл1с!C62</f>
        <v>Муллагулова Лиля</v>
      </c>
      <c r="C16" s="47" t="str">
        <f>Лл2с!B32</f>
        <v>Сагидуллин Радмир</v>
      </c>
    </row>
    <row r="17" spans="1:3" ht="12.75">
      <c r="A17" s="45">
        <v>16</v>
      </c>
      <c r="B17" s="46" t="str">
        <f>Лл1с!C66</f>
        <v>Асылгужин Радмир</v>
      </c>
      <c r="C17" s="47" t="str">
        <f>Лл2с!B34</f>
        <v>_</v>
      </c>
    </row>
    <row r="18" spans="1:3" ht="12.75">
      <c r="A18" s="45">
        <v>17</v>
      </c>
      <c r="B18" s="46" t="str">
        <f>Лл1с!D8</f>
        <v>Галеев Ранис</v>
      </c>
      <c r="C18" s="47" t="str">
        <f>Лл2с!C35</f>
        <v>Садыков Амир</v>
      </c>
    </row>
    <row r="19" spans="1:3" ht="12.75">
      <c r="A19" s="45">
        <v>18</v>
      </c>
      <c r="B19" s="46" t="str">
        <f>Лл1с!D16</f>
        <v>Макаров Егор</v>
      </c>
      <c r="C19" s="47" t="str">
        <f>Лл2с!C31</f>
        <v>Раянов Айрат</v>
      </c>
    </row>
    <row r="20" spans="1:3" ht="12.75">
      <c r="A20" s="45">
        <v>19</v>
      </c>
      <c r="B20" s="46" t="str">
        <f>Лл1с!D24</f>
        <v>Лончакова Юлия</v>
      </c>
      <c r="C20" s="47" t="str">
        <f>Лл2с!C27</f>
        <v>Хомутов Максим</v>
      </c>
    </row>
    <row r="21" spans="1:3" ht="12.75">
      <c r="A21" s="45">
        <v>20</v>
      </c>
      <c r="B21" s="46" t="str">
        <f>Лл1с!D32</f>
        <v>Савинов Леонид</v>
      </c>
      <c r="C21" s="47" t="str">
        <f>Лл2с!C23</f>
        <v>Ишкарин Ильвир</v>
      </c>
    </row>
    <row r="22" spans="1:3" ht="12.75">
      <c r="A22" s="45">
        <v>21</v>
      </c>
      <c r="B22" s="46" t="str">
        <f>Лл1с!D40</f>
        <v>Соколова Эльвира</v>
      </c>
      <c r="C22" s="47" t="str">
        <f>Лл2с!C19</f>
        <v>Ахтямов Рустам</v>
      </c>
    </row>
    <row r="23" spans="1:3" ht="12.75">
      <c r="A23" s="45">
        <v>22</v>
      </c>
      <c r="B23" s="46" t="str">
        <f>Лл1с!D48</f>
        <v>Абдулжелилов Ибрагим</v>
      </c>
      <c r="C23" s="47" t="str">
        <f>Лл2с!C15</f>
        <v>Хафизов Булат</v>
      </c>
    </row>
    <row r="24" spans="1:3" ht="12.75">
      <c r="A24" s="45">
        <v>23</v>
      </c>
      <c r="B24" s="46" t="str">
        <f>Лл1с!D56</f>
        <v>Пехенько Кирилл</v>
      </c>
      <c r="C24" s="47" t="str">
        <f>Лл2с!C11</f>
        <v>Мурзин Евгений</v>
      </c>
    </row>
    <row r="25" spans="1:3" ht="12.75">
      <c r="A25" s="45">
        <v>24</v>
      </c>
      <c r="B25" s="46" t="str">
        <f>Лл1с!D64</f>
        <v>Асылгужин Радмир</v>
      </c>
      <c r="C25" s="47" t="str">
        <f>Лл2с!C7</f>
        <v>Муллагулова Лиля</v>
      </c>
    </row>
    <row r="26" spans="1:3" ht="12.75">
      <c r="A26" s="45">
        <v>25</v>
      </c>
      <c r="B26" s="46" t="str">
        <f>Лл1с!E12</f>
        <v>Галеев Ранис</v>
      </c>
      <c r="C26" s="47" t="str">
        <f>Лл2с!E4</f>
        <v>Макаров Егор</v>
      </c>
    </row>
    <row r="27" spans="1:3" ht="12.75">
      <c r="A27" s="45">
        <v>26</v>
      </c>
      <c r="B27" s="46" t="str">
        <f>Лл1с!E28</f>
        <v>Савинов Леонид</v>
      </c>
      <c r="C27" s="47" t="str">
        <f>Лл2с!E12</f>
        <v>Лончакова Юлия</v>
      </c>
    </row>
    <row r="28" spans="1:3" ht="12.75">
      <c r="A28" s="45">
        <v>27</v>
      </c>
      <c r="B28" s="46" t="str">
        <f>Лл1с!E44</f>
        <v>Абдулжелилов Ибрагим</v>
      </c>
      <c r="C28" s="47" t="str">
        <f>Лл2с!E20</f>
        <v>Соколова Эльвира</v>
      </c>
    </row>
    <row r="29" spans="1:3" ht="12.75">
      <c r="A29" s="45">
        <v>28</v>
      </c>
      <c r="B29" s="46" t="str">
        <f>Лл1с!E60</f>
        <v>Пехенько Кирилл</v>
      </c>
      <c r="C29" s="47" t="str">
        <f>Лл2с!E28</f>
        <v>Асылгужин Радмир</v>
      </c>
    </row>
    <row r="30" spans="1:3" ht="12.75">
      <c r="A30" s="45">
        <v>29</v>
      </c>
      <c r="B30" s="46" t="str">
        <f>Лл1с!F20</f>
        <v>Савинов Леонид</v>
      </c>
      <c r="C30" s="47" t="str">
        <f>Лл2с!G34</f>
        <v>Галеев Ранис</v>
      </c>
    </row>
    <row r="31" spans="1:3" ht="12.75">
      <c r="A31" s="45">
        <v>30</v>
      </c>
      <c r="B31" s="46" t="str">
        <f>Лл1с!F52</f>
        <v>Пехенько Кирилл</v>
      </c>
      <c r="C31" s="47" t="str">
        <f>Лл2с!G18</f>
        <v>Абдулжелилов Ибрагим</v>
      </c>
    </row>
    <row r="32" spans="1:3" ht="12.75">
      <c r="A32" s="45">
        <v>31</v>
      </c>
      <c r="B32" s="46" t="str">
        <f>Лл1с!G36</f>
        <v>Савинов Леонид</v>
      </c>
      <c r="C32" s="47" t="str">
        <f>Лл1с!G56</f>
        <v>Пехенько Кирилл</v>
      </c>
    </row>
    <row r="33" spans="1:3" ht="12.75">
      <c r="A33" s="45">
        <v>32</v>
      </c>
      <c r="B33" s="46" t="str">
        <f>Лл2с!C5</f>
        <v>Валиуллина Лиана</v>
      </c>
      <c r="C33" s="47" t="str">
        <f>Лл2с!B56</f>
        <v>_</v>
      </c>
    </row>
    <row r="34" spans="1:3" ht="12.75">
      <c r="A34" s="45">
        <v>33</v>
      </c>
      <c r="B34" s="46" t="str">
        <f>Лл2с!C9</f>
        <v>Тарараев Петр</v>
      </c>
      <c r="C34" s="47" t="str">
        <f>Лл2с!B58</f>
        <v>Басканов Евгений</v>
      </c>
    </row>
    <row r="35" spans="1:3" ht="12.75">
      <c r="A35" s="45">
        <v>34</v>
      </c>
      <c r="B35" s="46" t="str">
        <f>Лл2с!C13</f>
        <v>Насретдинов Рамиль</v>
      </c>
      <c r="C35" s="47" t="str">
        <f>Лл2с!B60</f>
        <v>Яметов Кирилл</v>
      </c>
    </row>
    <row r="36" spans="1:3" ht="12.75">
      <c r="A36" s="45">
        <v>35</v>
      </c>
      <c r="B36" s="46" t="str">
        <f>Лл2с!C17</f>
        <v>Макаров Артем</v>
      </c>
      <c r="C36" s="47" t="str">
        <f>Лл2с!B62</f>
        <v>_</v>
      </c>
    </row>
    <row r="37" spans="1:3" ht="12.75">
      <c r="A37" s="45">
        <v>36</v>
      </c>
      <c r="B37" s="46" t="str">
        <f>Лл2с!C21</f>
        <v>Липатова Ксения</v>
      </c>
      <c r="C37" s="47" t="str">
        <f>Лл2с!B64</f>
        <v>_</v>
      </c>
    </row>
    <row r="38" spans="1:3" ht="12.75">
      <c r="A38" s="45">
        <v>37</v>
      </c>
      <c r="B38" s="46" t="str">
        <f>Лл2с!C25</f>
        <v>Осипов Роман</v>
      </c>
      <c r="C38" s="47" t="str">
        <f>Лл2с!B66</f>
        <v>Макаров Роман</v>
      </c>
    </row>
    <row r="39" spans="1:3" ht="12.75">
      <c r="A39" s="45">
        <v>38</v>
      </c>
      <c r="B39" s="46" t="str">
        <f>Лл2с!C29</f>
        <v>Рушингин Дмитрий</v>
      </c>
      <c r="C39" s="47" t="str">
        <f>Лл2с!B68</f>
        <v>Раянов Рамиль</v>
      </c>
    </row>
    <row r="40" spans="1:3" ht="12.75">
      <c r="A40" s="45">
        <v>39</v>
      </c>
      <c r="B40" s="46" t="str">
        <f>Лл2с!C33</f>
        <v>Сагидуллин Радмир</v>
      </c>
      <c r="C40" s="47" t="str">
        <f>Лл2с!B70</f>
        <v>_</v>
      </c>
    </row>
    <row r="41" spans="1:3" ht="12.75">
      <c r="A41" s="45">
        <v>40</v>
      </c>
      <c r="B41" s="46" t="str">
        <f>Лл2с!D6</f>
        <v>Муллагулова Лиля</v>
      </c>
      <c r="C41" s="47" t="str">
        <f>Лл2с!B37</f>
        <v>Валиуллина Лиана</v>
      </c>
    </row>
    <row r="42" spans="1:3" ht="12.75">
      <c r="A42" s="45">
        <v>41</v>
      </c>
      <c r="B42" s="46" t="str">
        <f>Лл2с!D10</f>
        <v>Мурзин Евгений</v>
      </c>
      <c r="C42" s="47" t="str">
        <f>Лл2с!B39</f>
        <v>Тарараев Петр</v>
      </c>
    </row>
    <row r="43" spans="1:3" ht="12.75">
      <c r="A43" s="45">
        <v>42</v>
      </c>
      <c r="B43" s="46" t="str">
        <f>Лл2с!D14</f>
        <v>Насретдинов Рамиль</v>
      </c>
      <c r="C43" s="47" t="str">
        <f>Лл2с!B41</f>
        <v>Хафизов Булат</v>
      </c>
    </row>
    <row r="44" spans="1:3" ht="12.75">
      <c r="A44" s="45">
        <v>43</v>
      </c>
      <c r="B44" s="46" t="str">
        <f>Лл2с!D18</f>
        <v>Макаров Артем</v>
      </c>
      <c r="C44" s="47" t="str">
        <f>Лл2с!B43</f>
        <v>Ахтямов Рустам</v>
      </c>
    </row>
    <row r="45" spans="1:3" ht="12.75">
      <c r="A45" s="45">
        <v>44</v>
      </c>
      <c r="B45" s="46" t="str">
        <f>Лл2с!D22</f>
        <v>Ишкарин Ильвир</v>
      </c>
      <c r="C45" s="47" t="str">
        <f>Лл2с!B45</f>
        <v>Липатова Ксения</v>
      </c>
    </row>
    <row r="46" spans="1:3" ht="12.75">
      <c r="A46" s="45">
        <v>45</v>
      </c>
      <c r="B46" s="46" t="str">
        <f>Лл2с!D26</f>
        <v>Хомутов Максим</v>
      </c>
      <c r="C46" s="47" t="str">
        <f>Лл2с!B47</f>
        <v>Осипов Роман</v>
      </c>
    </row>
    <row r="47" spans="1:3" ht="12.75">
      <c r="A47" s="45">
        <v>46</v>
      </c>
      <c r="B47" s="46" t="str">
        <f>Лл2с!D30</f>
        <v>Раянов Айрат</v>
      </c>
      <c r="C47" s="47" t="str">
        <f>Лл2с!B49</f>
        <v>Рушингин Дмитрий</v>
      </c>
    </row>
    <row r="48" spans="1:3" ht="12.75">
      <c r="A48" s="45">
        <v>47</v>
      </c>
      <c r="B48" s="46" t="str">
        <f>Лл2с!D34</f>
        <v>Садыков Амир</v>
      </c>
      <c r="C48" s="47" t="str">
        <f>Лл2с!B51</f>
        <v>Сагидуллин Радмир</v>
      </c>
    </row>
    <row r="49" spans="1:3" ht="12.75">
      <c r="A49" s="45">
        <v>48</v>
      </c>
      <c r="B49" s="46" t="str">
        <f>Лл2с!E8</f>
        <v>Мурзин Евгений</v>
      </c>
      <c r="C49" s="47" t="str">
        <f>Лл2с!G37</f>
        <v>Муллагулова Лиля</v>
      </c>
    </row>
    <row r="50" spans="1:3" ht="12.75">
      <c r="A50" s="45">
        <v>49</v>
      </c>
      <c r="B50" s="46" t="str">
        <f>Лл2с!E16</f>
        <v>Насретдинов Рамиль</v>
      </c>
      <c r="C50" s="47" t="str">
        <f>Лл2с!G39</f>
        <v>Макаров Артем</v>
      </c>
    </row>
    <row r="51" spans="1:3" ht="12.75">
      <c r="A51" s="45">
        <v>50</v>
      </c>
      <c r="B51" s="46" t="str">
        <f>Лл2с!E24</f>
        <v>Ишкарин Ильвир</v>
      </c>
      <c r="C51" s="47" t="str">
        <f>Лл2с!G41</f>
        <v>Хомутов Максим</v>
      </c>
    </row>
    <row r="52" spans="1:3" ht="12.75">
      <c r="A52" s="45">
        <v>51</v>
      </c>
      <c r="B52" s="46" t="str">
        <f>Лл2с!E32</f>
        <v>Раянов Айрат</v>
      </c>
      <c r="C52" s="47" t="str">
        <f>Лл2с!G43</f>
        <v>Садыков Амир</v>
      </c>
    </row>
    <row r="53" spans="1:3" ht="12.75">
      <c r="A53" s="45">
        <v>52</v>
      </c>
      <c r="B53" s="46" t="str">
        <f>Лл2с!F6</f>
        <v>Макаров Егор</v>
      </c>
      <c r="C53" s="47" t="str">
        <f>Лл1с!B69</f>
        <v>Мурзин Евгений</v>
      </c>
    </row>
    <row r="54" spans="1:3" ht="12.75">
      <c r="A54" s="45">
        <v>53</v>
      </c>
      <c r="B54" s="46" t="str">
        <f>Лл2с!F14</f>
        <v>Насретдинов Рамиль</v>
      </c>
      <c r="C54" s="47" t="str">
        <f>Лл1с!B71</f>
        <v>Лончакова Юлия</v>
      </c>
    </row>
    <row r="55" spans="1:3" ht="12.75">
      <c r="A55" s="45">
        <v>54</v>
      </c>
      <c r="B55" s="46" t="str">
        <f>Лл2с!F22</f>
        <v>Ишкарин Ильвир</v>
      </c>
      <c r="C55" s="47" t="str">
        <f>Лл1с!B73</f>
        <v>Соколова Эльвира</v>
      </c>
    </row>
    <row r="56" spans="1:3" ht="12.75">
      <c r="A56" s="45">
        <v>55</v>
      </c>
      <c r="B56" s="46" t="str">
        <f>Лл2с!F30</f>
        <v>Асылгужин Радмир</v>
      </c>
      <c r="C56" s="47" t="str">
        <f>Лл1с!B75</f>
        <v>Раянов Айрат</v>
      </c>
    </row>
    <row r="57" spans="1:3" ht="12.75">
      <c r="A57" s="45">
        <v>56</v>
      </c>
      <c r="B57" s="46" t="str">
        <f>Лл2с!G10</f>
        <v>Макаров Егор</v>
      </c>
      <c r="C57" s="47" t="str">
        <f>Лл1с!F67</f>
        <v>Насретдинов Рамиль</v>
      </c>
    </row>
    <row r="58" spans="1:3" ht="12.75">
      <c r="A58" s="45">
        <v>57</v>
      </c>
      <c r="B58" s="46" t="str">
        <f>Лл2с!G26</f>
        <v>Асылгужин Радмир</v>
      </c>
      <c r="C58" s="47" t="str">
        <f>Лл1с!F69</f>
        <v>Ишкарин Ильвир</v>
      </c>
    </row>
    <row r="59" spans="1:3" ht="12.75">
      <c r="A59" s="45">
        <v>58</v>
      </c>
      <c r="B59" s="46" t="str">
        <f>Лл2с!H14</f>
        <v>Абдулжелилов Ибрагим</v>
      </c>
      <c r="C59" s="47" t="str">
        <f>Лл1с!F62</f>
        <v>Макаров Егор</v>
      </c>
    </row>
    <row r="60" spans="1:3" ht="12.75">
      <c r="A60" s="45">
        <v>59</v>
      </c>
      <c r="B60" s="46" t="str">
        <f>Лл2с!H30</f>
        <v>Галеев Ранис</v>
      </c>
      <c r="C60" s="47" t="str">
        <f>Лл1с!F64</f>
        <v>Асылгужин Радмир</v>
      </c>
    </row>
    <row r="61" spans="1:3" ht="12.75">
      <c r="A61" s="45">
        <v>60</v>
      </c>
      <c r="B61" s="46" t="str">
        <f>Лл2с!I22</f>
        <v>Галеев Ранис</v>
      </c>
      <c r="C61" s="47" t="str">
        <f>Лл2с!I32</f>
        <v>Абдулжелилов Ибрагим</v>
      </c>
    </row>
    <row r="62" spans="1:3" ht="12.75">
      <c r="A62" s="45">
        <v>61</v>
      </c>
      <c r="B62" s="46" t="str">
        <f>Лл1с!G63</f>
        <v>Асылгужин Радмир</v>
      </c>
      <c r="C62" s="47" t="str">
        <f>Лл1с!G65</f>
        <v>Макаров Егор</v>
      </c>
    </row>
    <row r="63" spans="1:3" ht="12.75">
      <c r="A63" s="45">
        <v>62</v>
      </c>
      <c r="B63" s="46" t="str">
        <f>Лл1с!G68</f>
        <v>Насретдинов Рамиль</v>
      </c>
      <c r="C63" s="47" t="str">
        <f>Лл1с!G70</f>
        <v>Ишкарин Ильвир</v>
      </c>
    </row>
    <row r="64" spans="1:3" ht="12.75">
      <c r="A64" s="45">
        <v>63</v>
      </c>
      <c r="B64" s="46" t="str">
        <f>Лл1с!C70</f>
        <v>Лончакова Юлия</v>
      </c>
      <c r="C64" s="47" t="str">
        <f>Лл1с!F72</f>
        <v>Мурзин Евгений</v>
      </c>
    </row>
    <row r="65" spans="1:3" ht="12.75">
      <c r="A65" s="45">
        <v>64</v>
      </c>
      <c r="B65" s="46" t="str">
        <f>Лл1с!C74</f>
        <v>Соколова Эльвира</v>
      </c>
      <c r="C65" s="47" t="str">
        <f>Лл1с!F74</f>
        <v>Раянов Айрат</v>
      </c>
    </row>
    <row r="66" spans="1:3" ht="12.75">
      <c r="A66" s="45">
        <v>65</v>
      </c>
      <c r="B66" s="46" t="str">
        <f>Лл1с!D72</f>
        <v>Лончакова Юлия</v>
      </c>
      <c r="C66" s="47" t="str">
        <f>Лл1с!D75</f>
        <v>Соколова Эльвира</v>
      </c>
    </row>
    <row r="67" spans="1:3" ht="12.75">
      <c r="A67" s="45">
        <v>66</v>
      </c>
      <c r="B67" s="46" t="str">
        <f>Лл1с!G73</f>
        <v>Раянов Айрат</v>
      </c>
      <c r="C67" s="47" t="str">
        <f>Лл1с!G75</f>
        <v>Мурзин Евгений</v>
      </c>
    </row>
    <row r="68" spans="1:3" ht="12.75">
      <c r="A68" s="45">
        <v>67</v>
      </c>
      <c r="B68" s="46" t="str">
        <f>Лл2с!H38</f>
        <v>Муллагулова Лиля</v>
      </c>
      <c r="C68" s="47" t="str">
        <f>Лл2с!H45</f>
        <v>Макаров Артем</v>
      </c>
    </row>
    <row r="69" spans="1:3" ht="12.75">
      <c r="A69" s="45">
        <v>68</v>
      </c>
      <c r="B69" s="46" t="str">
        <f>Лл2с!H42</f>
        <v>Садыков Амир</v>
      </c>
      <c r="C69" s="47" t="str">
        <f>Лл2с!H47</f>
        <v>Хомутов Максим</v>
      </c>
    </row>
    <row r="70" spans="1:3" ht="12.75">
      <c r="A70" s="45">
        <v>69</v>
      </c>
      <c r="B70" s="46" t="str">
        <f>Лл2с!I40</f>
        <v>Муллагулова Лиля</v>
      </c>
      <c r="C70" s="47" t="str">
        <f>Лл2с!I44</f>
        <v>Садыков Амир</v>
      </c>
    </row>
    <row r="71" spans="1:3" ht="12.75">
      <c r="A71" s="45">
        <v>70</v>
      </c>
      <c r="B71" s="46" t="str">
        <f>Лл2с!I46</f>
        <v>Хомутов Максим</v>
      </c>
      <c r="C71" s="47" t="str">
        <f>Лл2с!I48</f>
        <v>Макаров Артем</v>
      </c>
    </row>
    <row r="72" spans="1:3" ht="12.75">
      <c r="A72" s="45">
        <v>71</v>
      </c>
      <c r="B72" s="46">
        <f>Лл2с!C38</f>
        <v>0</v>
      </c>
      <c r="C72" s="47">
        <f>Лл2с!G50</f>
        <v>0</v>
      </c>
    </row>
    <row r="73" spans="1:3" ht="12.75">
      <c r="A73" s="45">
        <v>72</v>
      </c>
      <c r="B73" s="46">
        <f>Лл2с!C42</f>
        <v>0</v>
      </c>
      <c r="C73" s="47">
        <f>Лл2с!G52</f>
        <v>0</v>
      </c>
    </row>
    <row r="74" spans="1:3" ht="12.75">
      <c r="A74" s="45">
        <v>73</v>
      </c>
      <c r="B74" s="46">
        <f>Лл2с!C46</f>
        <v>0</v>
      </c>
      <c r="C74" s="47">
        <f>Лл2с!G54</f>
        <v>0</v>
      </c>
    </row>
    <row r="75" spans="1:3" ht="12.75">
      <c r="A75" s="45">
        <v>74</v>
      </c>
      <c r="B75" s="46">
        <f>Лл2с!C50</f>
        <v>0</v>
      </c>
      <c r="C75" s="47">
        <f>Лл2с!G56</f>
        <v>0</v>
      </c>
    </row>
    <row r="76" spans="1:3" ht="12.75">
      <c r="A76" s="45">
        <v>75</v>
      </c>
      <c r="B76" s="46">
        <f>Лл2с!D40</f>
        <v>0</v>
      </c>
      <c r="C76" s="47">
        <f>Лл2с!D52</f>
        <v>0</v>
      </c>
    </row>
    <row r="77" spans="1:3" ht="12.75">
      <c r="A77" s="45">
        <v>76</v>
      </c>
      <c r="B77" s="46">
        <f>Лл2с!D48</f>
        <v>0</v>
      </c>
      <c r="C77" s="47">
        <f>Лл2с!D54</f>
        <v>0</v>
      </c>
    </row>
    <row r="78" spans="1:3" ht="12.75">
      <c r="A78" s="45">
        <v>77</v>
      </c>
      <c r="B78" s="46">
        <f>Лл2с!E44</f>
        <v>0</v>
      </c>
      <c r="C78" s="47">
        <f>Лл2с!E50</f>
        <v>0</v>
      </c>
    </row>
    <row r="79" spans="1:3" ht="12.75">
      <c r="A79" s="45">
        <v>78</v>
      </c>
      <c r="B79" s="46">
        <f>Лл2с!E53</f>
        <v>0</v>
      </c>
      <c r="C79" s="47">
        <f>Лл2с!E55</f>
        <v>0</v>
      </c>
    </row>
    <row r="80" spans="1:3" ht="12.75">
      <c r="A80" s="45">
        <v>79</v>
      </c>
      <c r="B80" s="46">
        <f>Лл2с!H51</f>
        <v>0</v>
      </c>
      <c r="C80" s="47">
        <f>Лл2с!H58</f>
        <v>0</v>
      </c>
    </row>
    <row r="81" spans="1:3" ht="12.75">
      <c r="A81" s="45">
        <v>80</v>
      </c>
      <c r="B81" s="46">
        <f>Лл2с!H55</f>
        <v>0</v>
      </c>
      <c r="C81" s="47">
        <f>Лл2с!H60</f>
        <v>0</v>
      </c>
    </row>
    <row r="82" spans="1:3" ht="12.75">
      <c r="A82" s="45">
        <v>81</v>
      </c>
      <c r="B82" s="46">
        <f>Лл2с!I53</f>
        <v>0</v>
      </c>
      <c r="C82" s="47">
        <f>Лл2с!I57</f>
        <v>0</v>
      </c>
    </row>
    <row r="83" spans="1:3" ht="12.75">
      <c r="A83" s="45">
        <v>82</v>
      </c>
      <c r="B83" s="46">
        <f>Лл2с!I59</f>
        <v>0</v>
      </c>
      <c r="C83" s="47">
        <f>Лл2с!I61</f>
        <v>0</v>
      </c>
    </row>
    <row r="84" spans="1:3" ht="12.75">
      <c r="A84" s="45">
        <v>83</v>
      </c>
      <c r="B84" s="46">
        <f>Лл2с!C57</f>
        <v>0</v>
      </c>
      <c r="C84" s="47">
        <f>Лл2с!G63</f>
        <v>0</v>
      </c>
    </row>
    <row r="85" spans="1:3" ht="12.75">
      <c r="A85" s="45">
        <v>84</v>
      </c>
      <c r="B85" s="46">
        <f>Лл2с!C61</f>
        <v>0</v>
      </c>
      <c r="C85" s="47">
        <f>Лл2с!G65</f>
        <v>0</v>
      </c>
    </row>
    <row r="86" spans="1:3" ht="12.75">
      <c r="A86" s="45">
        <v>85</v>
      </c>
      <c r="B86" s="46">
        <f>Лл2с!C65</f>
        <v>0</v>
      </c>
      <c r="C86" s="47">
        <f>Лл2с!G67</f>
        <v>0</v>
      </c>
    </row>
    <row r="87" spans="1:3" ht="12.75">
      <c r="A87" s="45">
        <v>86</v>
      </c>
      <c r="B87" s="46">
        <f>Лл2с!C69</f>
        <v>0</v>
      </c>
      <c r="C87" s="47">
        <f>Лл2с!G69</f>
        <v>0</v>
      </c>
    </row>
    <row r="88" spans="1:3" ht="12.75">
      <c r="A88" s="45">
        <v>87</v>
      </c>
      <c r="B88" s="46">
        <f>Лл2с!D59</f>
        <v>0</v>
      </c>
      <c r="C88" s="47">
        <f>Лл2с!D71</f>
        <v>0</v>
      </c>
    </row>
    <row r="89" spans="1:3" ht="12.75">
      <c r="A89" s="45">
        <v>88</v>
      </c>
      <c r="B89" s="46">
        <f>Лл2с!D67</f>
        <v>0</v>
      </c>
      <c r="C89" s="47">
        <f>Лл2с!D73</f>
        <v>0</v>
      </c>
    </row>
    <row r="90" spans="1:3" ht="12.75">
      <c r="A90" s="45">
        <v>89</v>
      </c>
      <c r="B90" s="46">
        <f>Лл2с!E63</f>
        <v>0</v>
      </c>
      <c r="C90" s="47">
        <f>Лл2с!E69</f>
        <v>0</v>
      </c>
    </row>
    <row r="91" spans="1:3" ht="12.75">
      <c r="A91" s="45">
        <v>90</v>
      </c>
      <c r="B91" s="46">
        <f>Лл2с!E72</f>
        <v>0</v>
      </c>
      <c r="C91" s="47">
        <f>Лл2с!E74</f>
        <v>0</v>
      </c>
    </row>
    <row r="92" spans="1:3" ht="12.75">
      <c r="A92" s="45">
        <v>91</v>
      </c>
      <c r="B92" s="46">
        <f>Лл2с!H64</f>
        <v>0</v>
      </c>
      <c r="C92" s="47">
        <f>Лл2с!H71</f>
        <v>0</v>
      </c>
    </row>
    <row r="93" spans="1:3" ht="12.75">
      <c r="A93" s="45">
        <v>92</v>
      </c>
      <c r="B93" s="46">
        <f>Лл2с!H68</f>
        <v>0</v>
      </c>
      <c r="C93" s="47">
        <f>Лл2с!H73</f>
        <v>0</v>
      </c>
    </row>
    <row r="94" spans="1:3" ht="12.75">
      <c r="A94" s="45">
        <v>93</v>
      </c>
      <c r="B94" s="46">
        <f>Лл2с!I66</f>
        <v>0</v>
      </c>
      <c r="C94" s="47">
        <f>Лл2с!I70</f>
        <v>0</v>
      </c>
    </row>
    <row r="95" spans="1:3" ht="12.75">
      <c r="A95" s="45">
        <v>94</v>
      </c>
      <c r="B95" s="46">
        <f>Лл2с!I72</f>
        <v>0</v>
      </c>
      <c r="C95" s="47">
        <f>Лл2с!I74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9" sqref="A12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89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42099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49" t="s">
        <v>90</v>
      </c>
      <c r="B7" s="13">
        <v>1</v>
      </c>
      <c r="C7" s="14" t="str">
        <f>Нл1с!G36</f>
        <v>Султанова Рузанна</v>
      </c>
      <c r="D7" s="11"/>
      <c r="E7" s="11"/>
      <c r="F7" s="11"/>
      <c r="G7" s="11"/>
      <c r="H7" s="11"/>
      <c r="I7" s="11"/>
    </row>
    <row r="8" spans="1:9" ht="18">
      <c r="A8" s="12" t="s">
        <v>91</v>
      </c>
      <c r="B8" s="13">
        <v>2</v>
      </c>
      <c r="C8" s="14" t="str">
        <f>Нл1с!G56</f>
        <v>Макаров Артем</v>
      </c>
      <c r="D8" s="11"/>
      <c r="E8" s="11"/>
      <c r="F8" s="11"/>
      <c r="G8" s="11"/>
      <c r="H8" s="11"/>
      <c r="I8" s="11"/>
    </row>
    <row r="9" spans="1:9" ht="18">
      <c r="A9" s="12" t="s">
        <v>92</v>
      </c>
      <c r="B9" s="13">
        <v>3</v>
      </c>
      <c r="C9" s="14" t="str">
        <f>Нл2с!I22</f>
        <v>Васильев Лев</v>
      </c>
      <c r="D9" s="11"/>
      <c r="E9" s="11"/>
      <c r="F9" s="11"/>
      <c r="G9" s="11"/>
      <c r="H9" s="11"/>
      <c r="I9" s="11"/>
    </row>
    <row r="10" spans="1:9" ht="18">
      <c r="A10" s="12" t="s">
        <v>93</v>
      </c>
      <c r="B10" s="13">
        <v>4</v>
      </c>
      <c r="C10" s="14" t="str">
        <f>Нл2с!I32</f>
        <v>Макаров Роман</v>
      </c>
      <c r="D10" s="11"/>
      <c r="E10" s="11"/>
      <c r="F10" s="11"/>
      <c r="G10" s="11"/>
      <c r="H10" s="11"/>
      <c r="I10" s="11"/>
    </row>
    <row r="11" spans="1:9" ht="18">
      <c r="A11" s="12" t="s">
        <v>94</v>
      </c>
      <c r="B11" s="13">
        <v>5</v>
      </c>
      <c r="C11" s="14" t="str">
        <f>Нл1с!G63</f>
        <v>Салимянов Руслан</v>
      </c>
      <c r="D11" s="11"/>
      <c r="E11" s="11"/>
      <c r="F11" s="11"/>
      <c r="G11" s="11"/>
      <c r="H11" s="11"/>
      <c r="I11" s="11"/>
    </row>
    <row r="12" spans="1:9" ht="18">
      <c r="A12" s="12" t="s">
        <v>95</v>
      </c>
      <c r="B12" s="13">
        <v>6</v>
      </c>
      <c r="C12" s="14" t="str">
        <f>Нл1с!G65</f>
        <v>Сухинин Вадим</v>
      </c>
      <c r="D12" s="11"/>
      <c r="E12" s="11"/>
      <c r="F12" s="11"/>
      <c r="G12" s="11"/>
      <c r="H12" s="11"/>
      <c r="I12" s="11"/>
    </row>
    <row r="13" spans="1:9" ht="18">
      <c r="A13" s="12" t="s">
        <v>96</v>
      </c>
      <c r="B13" s="13">
        <v>7</v>
      </c>
      <c r="C13" s="14" t="str">
        <f>Нл1с!G68</f>
        <v>Неджера Богдан</v>
      </c>
      <c r="D13" s="11"/>
      <c r="E13" s="11"/>
      <c r="F13" s="11"/>
      <c r="G13" s="11"/>
      <c r="H13" s="11"/>
      <c r="I13" s="11"/>
    </row>
    <row r="14" spans="1:9" ht="18">
      <c r="A14" s="12" t="s">
        <v>97</v>
      </c>
      <c r="B14" s="13">
        <v>8</v>
      </c>
      <c r="C14" s="14" t="str">
        <f>Нл1с!G70</f>
        <v>Яметов Кирилл</v>
      </c>
      <c r="D14" s="11"/>
      <c r="E14" s="11"/>
      <c r="F14" s="11"/>
      <c r="G14" s="11"/>
      <c r="H14" s="11"/>
      <c r="I14" s="11"/>
    </row>
    <row r="15" spans="1:9" ht="18">
      <c r="A15" s="12" t="s">
        <v>98</v>
      </c>
      <c r="B15" s="13">
        <v>9</v>
      </c>
      <c r="C15" s="14" t="str">
        <f>Нл1с!D72</f>
        <v>Хисматуллин Эмиль</v>
      </c>
      <c r="D15" s="11"/>
      <c r="E15" s="11"/>
      <c r="F15" s="11"/>
      <c r="G15" s="11"/>
      <c r="H15" s="11"/>
      <c r="I15" s="11"/>
    </row>
    <row r="16" spans="1:9" ht="18">
      <c r="A16" s="12" t="s">
        <v>9</v>
      </c>
      <c r="B16" s="13">
        <v>10</v>
      </c>
      <c r="C16" s="14" t="str">
        <f>Нл1с!D75</f>
        <v>Раянов Рамиль</v>
      </c>
      <c r="D16" s="11"/>
      <c r="E16" s="11"/>
      <c r="F16" s="11"/>
      <c r="G16" s="11"/>
      <c r="H16" s="11"/>
      <c r="I16" s="11"/>
    </row>
    <row r="17" spans="1:9" ht="18">
      <c r="A17" s="12" t="s">
        <v>99</v>
      </c>
      <c r="B17" s="13">
        <v>11</v>
      </c>
      <c r="C17" s="14" t="str">
        <f>Нл1с!G73</f>
        <v>Имандусов Алмат</v>
      </c>
      <c r="D17" s="11"/>
      <c r="E17" s="11"/>
      <c r="F17" s="11"/>
      <c r="G17" s="11"/>
      <c r="H17" s="11"/>
      <c r="I17" s="11"/>
    </row>
    <row r="18" spans="1:9" ht="18">
      <c r="A18" s="12" t="s">
        <v>100</v>
      </c>
      <c r="B18" s="13">
        <v>12</v>
      </c>
      <c r="C18" s="14" t="str">
        <f>Нл1с!G75</f>
        <v>Рушингин Дмитрий</v>
      </c>
      <c r="D18" s="11"/>
      <c r="E18" s="11"/>
      <c r="F18" s="11"/>
      <c r="G18" s="11"/>
      <c r="H18" s="11"/>
      <c r="I18" s="11"/>
    </row>
    <row r="19" spans="1:9" ht="18">
      <c r="A19" s="12" t="s">
        <v>101</v>
      </c>
      <c r="B19" s="13">
        <v>13</v>
      </c>
      <c r="C19" s="14" t="str">
        <f>Нл2с!I40</f>
        <v>Мохова Ирина</v>
      </c>
      <c r="D19" s="11"/>
      <c r="E19" s="11"/>
      <c r="F19" s="11"/>
      <c r="G19" s="11"/>
      <c r="H19" s="11"/>
      <c r="I19" s="11"/>
    </row>
    <row r="20" spans="1:9" ht="18">
      <c r="A20" s="12" t="s">
        <v>102</v>
      </c>
      <c r="B20" s="13">
        <v>14</v>
      </c>
      <c r="C20" s="14" t="str">
        <f>Нл2с!I44</f>
        <v>Хамитова Эльвира</v>
      </c>
      <c r="D20" s="11"/>
      <c r="E20" s="11"/>
      <c r="F20" s="11"/>
      <c r="G20" s="11"/>
      <c r="H20" s="11"/>
      <c r="I20" s="11"/>
    </row>
    <row r="21" spans="1:9" ht="18">
      <c r="A21" s="12" t="s">
        <v>103</v>
      </c>
      <c r="B21" s="13">
        <v>15</v>
      </c>
      <c r="C21" s="14" t="str">
        <f>Нл2с!I46</f>
        <v>Капшук Эвелина</v>
      </c>
      <c r="D21" s="11"/>
      <c r="E21" s="11"/>
      <c r="F21" s="11"/>
      <c r="G21" s="11"/>
      <c r="H21" s="11"/>
      <c r="I21" s="11"/>
    </row>
    <row r="22" spans="1:9" ht="18">
      <c r="A22" s="12" t="s">
        <v>104</v>
      </c>
      <c r="B22" s="13">
        <v>16</v>
      </c>
      <c r="C22" s="14" t="str">
        <f>Нл2с!I48</f>
        <v>Асылгужин Ринат</v>
      </c>
      <c r="D22" s="11"/>
      <c r="E22" s="11"/>
      <c r="F22" s="11"/>
      <c r="G22" s="11"/>
      <c r="H22" s="11"/>
      <c r="I22" s="11"/>
    </row>
    <row r="23" spans="1:9" ht="18">
      <c r="A23" s="12" t="s">
        <v>105</v>
      </c>
      <c r="B23" s="13">
        <v>17</v>
      </c>
      <c r="C23" s="14">
        <f>Нл2с!E44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106</v>
      </c>
      <c r="B24" s="13">
        <v>18</v>
      </c>
      <c r="C24" s="14">
        <f>Нл2с!E50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107</v>
      </c>
      <c r="B25" s="13">
        <v>19</v>
      </c>
      <c r="C25" s="14">
        <f>Нл2с!E53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108</v>
      </c>
      <c r="B26" s="13">
        <v>20</v>
      </c>
      <c r="C26" s="14">
        <f>Нл2с!E55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109</v>
      </c>
      <c r="B27" s="13">
        <v>21</v>
      </c>
      <c r="C27" s="14">
        <f>Нл2с!I53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110</v>
      </c>
      <c r="B28" s="13">
        <v>22</v>
      </c>
      <c r="C28" s="14">
        <f>Нл2с!I57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65</v>
      </c>
      <c r="B29" s="13">
        <v>23</v>
      </c>
      <c r="C29" s="14">
        <f>Нл2с!I59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111</v>
      </c>
      <c r="B30" s="13">
        <v>24</v>
      </c>
      <c r="C30" s="14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112</v>
      </c>
      <c r="B31" s="13">
        <v>25</v>
      </c>
      <c r="C31" s="14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113</v>
      </c>
      <c r="B32" s="13">
        <v>26</v>
      </c>
      <c r="C32" s="14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69</v>
      </c>
      <c r="B33" s="13">
        <v>27</v>
      </c>
      <c r="C33" s="14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Нл2с!I74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9" sqref="A129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СпНл!A1</f>
        <v>Кубок Республики Башкортостан 2015</v>
      </c>
      <c r="B1" s="15"/>
      <c r="C1" s="15"/>
      <c r="D1" s="15"/>
      <c r="E1" s="15"/>
      <c r="F1" s="15"/>
      <c r="G1" s="15"/>
    </row>
    <row r="2" spans="1:7" ht="15.75">
      <c r="A2" s="15" t="str">
        <f>СпНл!A2</f>
        <v>13-й Этап. СЕРГЕЙ ШПРАХ. Начальная лига</v>
      </c>
      <c r="B2" s="15"/>
      <c r="C2" s="15"/>
      <c r="D2" s="15"/>
      <c r="E2" s="15"/>
      <c r="F2" s="15"/>
      <c r="G2" s="15"/>
    </row>
    <row r="3" spans="1:7" ht="15.75">
      <c r="A3" s="17">
        <f>СпНл!A3</f>
        <v>42099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СпНл!A7</f>
        <v>Макаров Артем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90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СпНл!A38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90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СпНл!A23</f>
        <v>Асылгужин Ринат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105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СпНл!A22</f>
        <v>Капшук Эвелина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90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СпНл!A15</f>
        <v>Раянов Рамиль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98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СпНл!A30</f>
        <v>Ахметов Руслан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98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СпНл!A31</f>
        <v>Александров Алан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112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СпНл!A14</f>
        <v>Русских Данил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90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СпНл!A11</f>
        <v>Хисматуллин Эмиль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94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СпНл!A34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100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СпНл!A27</f>
        <v>Фролова Ангелина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100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СпНл!A18</f>
        <v>Сухинин Вадим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100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СпНл!A19</f>
        <v>Хамитова Эльвира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101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СпНл!A26</f>
        <v>Веретехин Богдан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93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СпНл!A35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93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СпНл!A10</f>
        <v>Имандусов Алмат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92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СпНл!A9</f>
        <v>Султанова Рузанна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92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СпНл!A36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92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СпНл!A25</f>
        <v>Мингазов Динар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102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СпНл!A20</f>
        <v>Неджера Богдан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92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СпНл!A17</f>
        <v>Макаров Роман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99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СпНл!A28</f>
        <v>Ахметзянова Алина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99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СпНл!A33</f>
        <v>Красиков Всеволод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95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СпНл!A12</f>
        <v>Мохова Ирина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92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СпНл!A13</f>
        <v>Васильев Лев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96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СпНл!A32</f>
        <v>Яметов Кирилл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9</v>
      </c>
      <c r="E56" s="26"/>
      <c r="F56" s="30">
        <v>-31</v>
      </c>
      <c r="G56" s="20" t="str">
        <f>IF(G36=F20,F52,IF(G36=F52,F20,0))</f>
        <v>Макаров Артем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СпНл!A29</f>
        <v>Насыров Эмиль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9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СпНл!A16</f>
        <v>Салимянов Руслан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9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СпНл!A21</f>
        <v>Филатова Алена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103</v>
      </c>
      <c r="D62" s="26"/>
      <c r="E62" s="19">
        <v>-58</v>
      </c>
      <c r="F62" s="20" t="str">
        <f>IF(Нл2с!H14=Нл2с!G10,Нл2с!G18,IF(Нл2с!H14=Нл2с!G18,Нл2с!G10,0))</f>
        <v>Салимянов Руслан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СпНл!A24</f>
        <v>Хамитова Элина</v>
      </c>
      <c r="C63" s="26"/>
      <c r="D63" s="26"/>
      <c r="E63" s="18"/>
      <c r="F63" s="22">
        <v>61</v>
      </c>
      <c r="G63" s="23" t="s">
        <v>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91</v>
      </c>
      <c r="E64" s="19">
        <v>-59</v>
      </c>
      <c r="F64" s="25" t="str">
        <f>IF(Нл2с!H30=Нл2с!G26,Нл2с!G34,IF(Нл2с!H30=Нл2с!G34,Нл2с!G26,0))</f>
        <v>Сухинин Вадим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СпНл!A37</f>
        <v>_</v>
      </c>
      <c r="C65" s="26"/>
      <c r="D65" s="18"/>
      <c r="E65" s="18"/>
      <c r="F65" s="19">
        <v>-61</v>
      </c>
      <c r="G65" s="20" t="str">
        <f>IF(G63=F62,F64,IF(G63=F64,F62,0))</f>
        <v>Сухинин Вадим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91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СпНл!A8</f>
        <v>Рушингин Дмитрий</v>
      </c>
      <c r="C67" s="18"/>
      <c r="D67" s="18"/>
      <c r="E67" s="19">
        <v>-56</v>
      </c>
      <c r="F67" s="20" t="str">
        <f>IF(Нл2с!G10=Нл2с!F6,Нл2с!F14,IF(Нл2с!G10=Нл2с!F14,Нл2с!F6,0))</f>
        <v>Неджера Богдан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102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IF(Нл2с!F6=Нл2с!E4,Нл2с!E8,IF(Нл2с!F6=Нл2с!E8,Нл2с!E4,0))</f>
        <v>Раянов Рамиль</v>
      </c>
      <c r="C69" s="18"/>
      <c r="D69" s="18"/>
      <c r="E69" s="19">
        <v>-57</v>
      </c>
      <c r="F69" s="25" t="str">
        <f>IF(Нл2с!G26=Нл2с!F22,Нл2с!F30,IF(Нл2с!G26=Нл2с!F30,Нл2с!F22,0))</f>
        <v>Яметов Кирилл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98</v>
      </c>
      <c r="D70" s="18"/>
      <c r="E70" s="18"/>
      <c r="F70" s="19">
        <v>-62</v>
      </c>
      <c r="G70" s="20" t="str">
        <f>IF(G68=F67,F69,IF(G68=F69,F67,0))</f>
        <v>Яметов Кирилл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IF(Нл2с!F14=Нл2с!E12,Нл2с!E16,IF(Нл2с!F14=Нл2с!E16,Нл2с!E12,0))</f>
        <v>Имандусов Алмат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94</v>
      </c>
      <c r="E72" s="19">
        <v>-63</v>
      </c>
      <c r="F72" s="20" t="str">
        <f>IF(C70=B69,B71,IF(C70=B71,B69,0))</f>
        <v>Имандусов Алмат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IF(Нл2с!F22=Нл2с!E20,Нл2с!E24,IF(Нл2с!F22=Нл2с!E24,Нл2с!E20,0))</f>
        <v>Хисматуллин Эмиль</v>
      </c>
      <c r="C73" s="26"/>
      <c r="D73" s="32" t="s">
        <v>35</v>
      </c>
      <c r="E73" s="18"/>
      <c r="F73" s="22">
        <v>66</v>
      </c>
      <c r="G73" s="23" t="s">
        <v>93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94</v>
      </c>
      <c r="D74" s="33"/>
      <c r="E74" s="19">
        <v>-64</v>
      </c>
      <c r="F74" s="25" t="str">
        <f>IF(C74=B73,B75,IF(C74=B75,B73,0))</f>
        <v>Рушингин Дмитрий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IF(Нл2с!F30=Нл2с!E28,Нл2с!E32,IF(Нл2с!F30=Нл2с!E32,Нл2с!E28,0))</f>
        <v>Рушингин Дмитрий</v>
      </c>
      <c r="C75" s="19">
        <v>-65</v>
      </c>
      <c r="D75" s="20" t="str">
        <f>IF(D72=C70,C74,IF(D72=C74,C70,0))</f>
        <v>Раянов Рамиль</v>
      </c>
      <c r="E75" s="18"/>
      <c r="F75" s="19">
        <v>-66</v>
      </c>
      <c r="G75" s="20" t="str">
        <f>IF(G73=F72,F74,IF(G73=F74,F72,0))</f>
        <v>Рушингин Дмитрий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9" sqref="A129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СпНл!A1</f>
        <v>Кубок Республики Башкортостан 2015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СпНл!A2</f>
        <v>13-й Этап. СЕРГЕЙ ШПРАХ. Начальная лига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СпНл!A3</f>
        <v>42099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IF(Нл1с!C6=Нл1с!B5,Нл1с!B7,IF(Нл1с!C6=Нл1с!B7,Нл1с!B5,0))</f>
        <v>_</v>
      </c>
      <c r="C4" s="18"/>
      <c r="D4" s="19">
        <v>-25</v>
      </c>
      <c r="E4" s="20" t="str">
        <f>IF(Нл1с!E12=Нл1с!D8,Нл1с!D16,IF(Нл1с!E12=Нл1с!D16,Нл1с!D8,0))</f>
        <v>Раянов Рамиль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104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IF(Нл1с!C10=Нл1с!B9,Нл1с!B11,IF(Нл1с!C10=Нл1с!B11,Нл1с!B9,0))</f>
        <v>Капшук Эвелина</v>
      </c>
      <c r="C6" s="22">
        <v>40</v>
      </c>
      <c r="D6" s="36" t="s">
        <v>104</v>
      </c>
      <c r="E6" s="22">
        <v>52</v>
      </c>
      <c r="F6" s="36" t="s">
        <v>96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IF(Нл1с!D64=Нл1с!C62,Нл1с!C66,IF(Нл1с!D64=Нл1с!C66,Нл1с!C62,0))</f>
        <v>Филатова Алена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IF(Нл1с!C14=Нл1с!B13,Нл1с!B15,IF(Нл1с!C14=Нл1с!B15,Нл1с!B13,0))</f>
        <v>Ахметов Руслан</v>
      </c>
      <c r="C8" s="18"/>
      <c r="D8" s="22">
        <v>48</v>
      </c>
      <c r="E8" s="37" t="s">
        <v>96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97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IF(Нл1с!C18=Нл1с!B17,Нл1с!B19,IF(Нл1с!C18=Нл1с!B19,Нл1с!B17,0))</f>
        <v>Русских Данил</v>
      </c>
      <c r="C10" s="22">
        <v>41</v>
      </c>
      <c r="D10" s="37" t="s">
        <v>96</v>
      </c>
      <c r="E10" s="31"/>
      <c r="F10" s="22">
        <v>56</v>
      </c>
      <c r="G10" s="36" t="s">
        <v>96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IF(Нл1с!D56=Нл1с!C54,Нл1с!C58,IF(Нл1с!D56=Нл1с!C58,Нл1с!C54,0))</f>
        <v>Васильев Лев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IF(Нл1с!C22=Нл1с!B21,Нл1с!B23,IF(Нл1с!C22=Нл1с!B23,Нл1с!B21,0))</f>
        <v>_</v>
      </c>
      <c r="C12" s="18"/>
      <c r="D12" s="19">
        <v>-26</v>
      </c>
      <c r="E12" s="20" t="str">
        <f>IF(Нл1с!E28=Нл1с!D24,Нл1с!D32,IF(Нл1с!E28=Нл1с!D32,Нл1с!D24,0))</f>
        <v>Имандусов Алмат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109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IF(Нл1с!C26=Нл1с!B25,Нл1с!B27,IF(Нл1с!C26=Нл1с!B27,Нл1с!B25,0))</f>
        <v>Фролова Ангелина</v>
      </c>
      <c r="C14" s="22">
        <v>42</v>
      </c>
      <c r="D14" s="36" t="s">
        <v>95</v>
      </c>
      <c r="E14" s="22">
        <v>53</v>
      </c>
      <c r="F14" s="37" t="s">
        <v>102</v>
      </c>
      <c r="G14" s="22">
        <v>58</v>
      </c>
      <c r="H14" s="36" t="s">
        <v>96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IF(Нл1с!D48=Нл1с!C46,Нл1с!C50,IF(Нл1с!D48=Нл1с!C50,Нл1с!C46,0))</f>
        <v>Мохова Ирина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IF(Нл1с!C30=Нл1с!B29,Нл1с!B31,IF(Нл1с!C30=Нл1с!B31,Нл1с!B29,0))</f>
        <v>Веретехин Богдан</v>
      </c>
      <c r="C16" s="18"/>
      <c r="D16" s="22">
        <v>49</v>
      </c>
      <c r="E16" s="37" t="s">
        <v>102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108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IF(Нл1с!C34=Нл1с!B33,Нл1с!B35,IF(Нл1с!C34=Нл1с!B35,Нл1с!B33,0))</f>
        <v>_</v>
      </c>
      <c r="C18" s="22">
        <v>43</v>
      </c>
      <c r="D18" s="37" t="s">
        <v>102</v>
      </c>
      <c r="E18" s="31"/>
      <c r="F18" s="19">
        <v>-30</v>
      </c>
      <c r="G18" s="25" t="str">
        <f>IF(Нл1с!F52=Нл1с!E44,Нл1с!E60,IF(Нл1с!F52=Нл1с!E60,Нл1с!E44,0))</f>
        <v>Салимянов Руслан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IF(Нл1с!D40=Нл1с!C38,Нл1с!C42,IF(Нл1с!D40=Нл1с!C42,Нл1с!C38,0))</f>
        <v>Неджера Богдан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IF(Нл1с!C38=Нл1с!B37,Нл1с!B39,IF(Нл1с!C38=Нл1с!B39,Нл1с!B37,0))</f>
        <v>_</v>
      </c>
      <c r="C20" s="18"/>
      <c r="D20" s="19">
        <v>-27</v>
      </c>
      <c r="E20" s="20" t="str">
        <f>IF(Нл1с!E44=Нл1с!D40,Нл1с!D48,IF(Нл1с!E44=Нл1с!D48,Нл1с!D40,0))</f>
        <v>Макаров Роман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107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IF(Нл1с!C42=Нл1с!B41,Нл1с!B43,IF(Нл1с!C42=Нл1с!B43,Нл1с!B41,0))</f>
        <v>Мингазов Динар</v>
      </c>
      <c r="C22" s="22">
        <v>44</v>
      </c>
      <c r="D22" s="36" t="s">
        <v>101</v>
      </c>
      <c r="E22" s="22">
        <v>54</v>
      </c>
      <c r="F22" s="36" t="s">
        <v>99</v>
      </c>
      <c r="G22" s="31"/>
      <c r="H22" s="22">
        <v>60</v>
      </c>
      <c r="I22" s="38" t="s">
        <v>96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IF(Нл1с!D32=Нл1с!C30,Нл1с!C34,IF(Нл1с!D32=Нл1с!C34,Нл1с!C30,0))</f>
        <v>Хамитова Эльвира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IF(Нл1с!C46=Нл1с!B45,Нл1с!B47,IF(Нл1с!C46=Нл1с!B47,Нл1с!B45,0))</f>
        <v>Ахметзянова Алина</v>
      </c>
      <c r="C24" s="18"/>
      <c r="D24" s="22">
        <v>50</v>
      </c>
      <c r="E24" s="37" t="s">
        <v>94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110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IF(Нл1с!C50=Нл1с!B49,Нл1с!B51,IF(Нл1с!C50=Нл1с!B51,Нл1с!B49,0))</f>
        <v>Красиков Всеволод</v>
      </c>
      <c r="C26" s="22">
        <v>45</v>
      </c>
      <c r="D26" s="37" t="s">
        <v>94</v>
      </c>
      <c r="E26" s="31"/>
      <c r="F26" s="22">
        <v>57</v>
      </c>
      <c r="G26" s="36" t="s">
        <v>99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IF(Нл1с!D24=Нл1с!C22,Нл1с!C26,IF(Нл1с!D24=Нл1с!C26,Нл1с!C22,0))</f>
        <v>Хисматуллин Эмиль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IF(Нл1с!C54=Нл1с!B53,Нл1с!B55,IF(Нл1с!C54=Нл1с!B55,Нл1с!B53,0))</f>
        <v>Яметов Кирилл</v>
      </c>
      <c r="C28" s="18"/>
      <c r="D28" s="19">
        <v>-28</v>
      </c>
      <c r="E28" s="20" t="str">
        <f>IF(Нл1с!E60=Нл1с!D56,Нл1с!D64,IF(Нл1с!E60=Нл1с!D64,Нл1с!D56,0))</f>
        <v>Рушингин Дмитрий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113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IF(Нл1с!C58=Нл1с!B57,Нл1с!B59,IF(Нл1с!C58=Нл1с!B59,Нл1с!B57,0))</f>
        <v>Насыров Эмиль</v>
      </c>
      <c r="C30" s="22">
        <v>46</v>
      </c>
      <c r="D30" s="36" t="s">
        <v>113</v>
      </c>
      <c r="E30" s="22">
        <v>55</v>
      </c>
      <c r="F30" s="37" t="s">
        <v>113</v>
      </c>
      <c r="G30" s="22">
        <v>59</v>
      </c>
      <c r="H30" s="37" t="s">
        <v>99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IF(Нл1с!D16=Нл1с!C14,Нл1с!C18,IF(Нл1с!D16=Нл1с!C18,Нл1с!C14,0))</f>
        <v>Александров Алан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IF(Нл1с!C62=Нл1с!B61,Нл1с!B63,IF(Нл1с!C62=Нл1с!B63,Нл1с!B61,0))</f>
        <v>Хамитова Элина</v>
      </c>
      <c r="C32" s="18"/>
      <c r="D32" s="22">
        <v>51</v>
      </c>
      <c r="E32" s="37" t="s">
        <v>113</v>
      </c>
      <c r="F32" s="18"/>
      <c r="G32" s="26"/>
      <c r="H32" s="19">
        <v>-60</v>
      </c>
      <c r="I32" s="20" t="str">
        <f>IF(I22=H14,H30,IF(I22=H30,H14,0))</f>
        <v>Макаров Роман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106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IF(Нл1с!C66=Нл1с!B65,Нл1с!B67,IF(Нл1с!C66=Нл1с!B67,Нл1с!B65,0))</f>
        <v>_</v>
      </c>
      <c r="C34" s="22">
        <v>47</v>
      </c>
      <c r="D34" s="37" t="s">
        <v>105</v>
      </c>
      <c r="E34" s="31"/>
      <c r="F34" s="19">
        <v>-29</v>
      </c>
      <c r="G34" s="25" t="str">
        <f>IF(Нл1с!F20=Нл1с!E12,Нл1с!E28,IF(Нл1с!F20=Нл1с!E28,Нл1с!E12,0))</f>
        <v>Сухинин Вадим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IF(Нл1с!D8=Нл1с!C6,Нл1с!C10,IF(Нл1с!D8=Нл1с!C10,Нл1с!C6,0))</f>
        <v>Асылгужин Ринат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Филатова Алена</v>
      </c>
      <c r="C37" s="18"/>
      <c r="D37" s="18"/>
      <c r="E37" s="18"/>
      <c r="F37" s="19">
        <v>-48</v>
      </c>
      <c r="G37" s="20" t="str">
        <f>IF(E8=D6,D10,IF(E8=D10,D6,0))</f>
        <v>Капшук Эвелина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/>
      <c r="D38" s="18"/>
      <c r="E38" s="18"/>
      <c r="F38" s="18"/>
      <c r="G38" s="22">
        <v>67</v>
      </c>
      <c r="H38" s="36" t="s">
        <v>95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Русских Данил</v>
      </c>
      <c r="C39" s="26"/>
      <c r="D39" s="18"/>
      <c r="E39" s="18"/>
      <c r="F39" s="19">
        <v>-49</v>
      </c>
      <c r="G39" s="25" t="str">
        <f>IF(E16=D14,D18,IF(E16=D18,D14,0))</f>
        <v>Мохова Ирина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/>
      <c r="E40" s="18"/>
      <c r="F40" s="18"/>
      <c r="G40" s="18"/>
      <c r="H40" s="22">
        <v>69</v>
      </c>
      <c r="I40" s="40" t="s">
        <v>95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Фролова Ангелина</v>
      </c>
      <c r="C41" s="26"/>
      <c r="D41" s="26"/>
      <c r="E41" s="18"/>
      <c r="F41" s="19">
        <v>-50</v>
      </c>
      <c r="G41" s="20" t="str">
        <f>IF(E24=D22,D26,IF(E24=D26,D22,0))</f>
        <v>Хамитова Эльвира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101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Веретехин Богдан</v>
      </c>
      <c r="C43" s="18"/>
      <c r="D43" s="26"/>
      <c r="E43" s="18"/>
      <c r="F43" s="19">
        <v>-51</v>
      </c>
      <c r="G43" s="25" t="str">
        <f>IF(E32=D30,D34,IF(E32=D34,D30,0))</f>
        <v>Асылгужин Ринат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/>
      <c r="F44" s="18"/>
      <c r="G44" s="18"/>
      <c r="H44" s="19">
        <v>-69</v>
      </c>
      <c r="I44" s="20" t="str">
        <f>IF(I40=H38,H42,IF(I40=H42,H38,0))</f>
        <v>Хамитова Эльвира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Мингазов Динар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Капшук Эвелина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104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Ахметзянова Алина</v>
      </c>
      <c r="C47" s="26"/>
      <c r="D47" s="26"/>
      <c r="E47" s="18"/>
      <c r="F47" s="18"/>
      <c r="G47" s="19">
        <v>-68</v>
      </c>
      <c r="H47" s="25" t="str">
        <f>IF(H42=G41,G43,IF(H42=G43,G41,0))</f>
        <v>Асылгужин Ринат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/>
      <c r="E48" s="18"/>
      <c r="F48" s="18"/>
      <c r="G48" s="18"/>
      <c r="H48" s="19">
        <v>-70</v>
      </c>
      <c r="I48" s="20" t="str">
        <f>IF(I46=H45,H47,IF(I46=H47,H45,0))</f>
        <v>Асылгужин Ринат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Александров Алан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Хамитова Элина</v>
      </c>
      <c r="C51" s="18"/>
      <c r="D51" s="18"/>
      <c r="E51" s="29" t="s">
        <v>46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47</v>
      </c>
      <c r="F54" s="19">
        <v>-73</v>
      </c>
      <c r="G54" s="20">
        <f>IF(C46=B45,B47,IF(C46=B47,B45,0))</f>
        <v>0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Ахметов Руслан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Красиков Всеволод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Насыров Эмиль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9" sqref="A129"/>
    </sheetView>
  </sheetViews>
  <sheetFormatPr defaultColWidth="9.00390625" defaultRowHeight="12.75"/>
  <cols>
    <col min="1" max="1" width="9.125" style="48" customWidth="1"/>
    <col min="2" max="3" width="25.75390625" style="0" customWidth="1"/>
  </cols>
  <sheetData>
    <row r="1" spans="1:3" ht="12.75">
      <c r="A1" s="42" t="s">
        <v>61</v>
      </c>
      <c r="B1" s="43" t="s">
        <v>62</v>
      </c>
      <c r="C1" s="44" t="s">
        <v>63</v>
      </c>
    </row>
    <row r="2" spans="1:3" ht="12.75">
      <c r="A2" s="45">
        <v>1</v>
      </c>
      <c r="B2" s="46" t="str">
        <f>Нл1с!C6</f>
        <v>Макаров Артем</v>
      </c>
      <c r="C2" s="47" t="str">
        <f>Нл2с!B4</f>
        <v>_</v>
      </c>
    </row>
    <row r="3" spans="1:3" ht="12.75">
      <c r="A3" s="45">
        <v>2</v>
      </c>
      <c r="B3" s="46" t="str">
        <f>Нл1с!C10</f>
        <v>Асылгужин Ринат</v>
      </c>
      <c r="C3" s="47" t="str">
        <f>Нл2с!B6</f>
        <v>Капшук Эвелина</v>
      </c>
    </row>
    <row r="4" spans="1:3" ht="12.75">
      <c r="A4" s="45">
        <v>3</v>
      </c>
      <c r="B4" s="46" t="str">
        <f>Нл1с!C14</f>
        <v>Раянов Рамиль</v>
      </c>
      <c r="C4" s="47" t="str">
        <f>Нл2с!B8</f>
        <v>Ахметов Руслан</v>
      </c>
    </row>
    <row r="5" spans="1:3" ht="12.75">
      <c r="A5" s="45">
        <v>4</v>
      </c>
      <c r="B5" s="46" t="str">
        <f>Нл1с!C18</f>
        <v>Александров Алан</v>
      </c>
      <c r="C5" s="47" t="str">
        <f>Нл2с!B10</f>
        <v>Русских Данил</v>
      </c>
    </row>
    <row r="6" spans="1:3" ht="12.75">
      <c r="A6" s="45">
        <v>5</v>
      </c>
      <c r="B6" s="46" t="str">
        <f>Нл1с!C22</f>
        <v>Хисматуллин Эмиль</v>
      </c>
      <c r="C6" s="47" t="str">
        <f>Нл2с!B12</f>
        <v>_</v>
      </c>
    </row>
    <row r="7" spans="1:3" ht="12.75">
      <c r="A7" s="45">
        <v>6</v>
      </c>
      <c r="B7" s="46" t="str">
        <f>Нл1с!C26</f>
        <v>Сухинин Вадим</v>
      </c>
      <c r="C7" s="47" t="str">
        <f>Нл2с!B14</f>
        <v>Фролова Ангелина</v>
      </c>
    </row>
    <row r="8" spans="1:3" ht="12.75">
      <c r="A8" s="45">
        <v>7</v>
      </c>
      <c r="B8" s="46" t="str">
        <f>Нл1с!C30</f>
        <v>Хамитова Эльвира</v>
      </c>
      <c r="C8" s="47" t="str">
        <f>Нл2с!B16</f>
        <v>Веретехин Богдан</v>
      </c>
    </row>
    <row r="9" spans="1:3" ht="12.75">
      <c r="A9" s="45">
        <v>8</v>
      </c>
      <c r="B9" s="46" t="str">
        <f>Нл1с!C34</f>
        <v>Имандусов Алмат</v>
      </c>
      <c r="C9" s="47" t="str">
        <f>Нл2с!B18</f>
        <v>_</v>
      </c>
    </row>
    <row r="10" spans="1:3" ht="12.75">
      <c r="A10" s="45">
        <v>9</v>
      </c>
      <c r="B10" s="46" t="str">
        <f>Нл1с!C38</f>
        <v>Султанова Рузанна</v>
      </c>
      <c r="C10" s="47" t="str">
        <f>Нл2с!B20</f>
        <v>_</v>
      </c>
    </row>
    <row r="11" spans="1:3" ht="12.75">
      <c r="A11" s="45">
        <v>10</v>
      </c>
      <c r="B11" s="46" t="str">
        <f>Нл1с!C42</f>
        <v>Неджера Богдан</v>
      </c>
      <c r="C11" s="47" t="str">
        <f>Нл2с!B22</f>
        <v>Мингазов Динар</v>
      </c>
    </row>
    <row r="12" spans="1:3" ht="12.75">
      <c r="A12" s="45">
        <v>11</v>
      </c>
      <c r="B12" s="46" t="str">
        <f>Нл1с!C46</f>
        <v>Макаров Роман</v>
      </c>
      <c r="C12" s="47" t="str">
        <f>Нл2с!B24</f>
        <v>Ахметзянова Алина</v>
      </c>
    </row>
    <row r="13" spans="1:3" ht="12.75">
      <c r="A13" s="45">
        <v>12</v>
      </c>
      <c r="B13" s="46" t="str">
        <f>Нл1с!C50</f>
        <v>Мохова Ирина</v>
      </c>
      <c r="C13" s="47" t="str">
        <f>Нл2с!B26</f>
        <v>Красиков Всеволод</v>
      </c>
    </row>
    <row r="14" spans="1:3" ht="12.75">
      <c r="A14" s="45">
        <v>13</v>
      </c>
      <c r="B14" s="46" t="str">
        <f>Нл1с!C54</f>
        <v>Васильев Лев</v>
      </c>
      <c r="C14" s="47" t="str">
        <f>Нл2с!B28</f>
        <v>Яметов Кирилл</v>
      </c>
    </row>
    <row r="15" spans="1:3" ht="12.75">
      <c r="A15" s="45">
        <v>14</v>
      </c>
      <c r="B15" s="46" t="str">
        <f>Нл1с!C58</f>
        <v>Салимянов Руслан</v>
      </c>
      <c r="C15" s="47" t="str">
        <f>Нл2с!B30</f>
        <v>Насыров Эмиль</v>
      </c>
    </row>
    <row r="16" spans="1:3" ht="12.75">
      <c r="A16" s="45">
        <v>15</v>
      </c>
      <c r="B16" s="46" t="str">
        <f>Нл1с!C62</f>
        <v>Филатова Алена</v>
      </c>
      <c r="C16" s="47" t="str">
        <f>Нл2с!B32</f>
        <v>Хамитова Элина</v>
      </c>
    </row>
    <row r="17" spans="1:3" ht="12.75">
      <c r="A17" s="45">
        <v>16</v>
      </c>
      <c r="B17" s="46" t="str">
        <f>Нл1с!C66</f>
        <v>Рушингин Дмитрий</v>
      </c>
      <c r="C17" s="47" t="str">
        <f>Нл2с!B34</f>
        <v>_</v>
      </c>
    </row>
    <row r="18" spans="1:3" ht="12.75">
      <c r="A18" s="45">
        <v>17</v>
      </c>
      <c r="B18" s="46" t="str">
        <f>Нл1с!D8</f>
        <v>Макаров Артем</v>
      </c>
      <c r="C18" s="47" t="str">
        <f>Нл2с!C35</f>
        <v>Асылгужин Ринат</v>
      </c>
    </row>
    <row r="19" spans="1:3" ht="12.75">
      <c r="A19" s="45">
        <v>18</v>
      </c>
      <c r="B19" s="46" t="str">
        <f>Нл1с!D16</f>
        <v>Раянов Рамиль</v>
      </c>
      <c r="C19" s="47" t="str">
        <f>Нл2с!C31</f>
        <v>Александров Алан</v>
      </c>
    </row>
    <row r="20" spans="1:3" ht="12.75">
      <c r="A20" s="45">
        <v>19</v>
      </c>
      <c r="B20" s="46" t="str">
        <f>Нл1с!D24</f>
        <v>Сухинин Вадим</v>
      </c>
      <c r="C20" s="47" t="str">
        <f>Нл2с!C27</f>
        <v>Хисматуллин Эмиль</v>
      </c>
    </row>
    <row r="21" spans="1:3" ht="12.75">
      <c r="A21" s="45">
        <v>20</v>
      </c>
      <c r="B21" s="46" t="str">
        <f>Нл1с!D32</f>
        <v>Имандусов Алмат</v>
      </c>
      <c r="C21" s="47" t="str">
        <f>Нл2с!C23</f>
        <v>Хамитова Эльвира</v>
      </c>
    </row>
    <row r="22" spans="1:3" ht="12.75">
      <c r="A22" s="45">
        <v>21</v>
      </c>
      <c r="B22" s="46" t="str">
        <f>Нл1с!D40</f>
        <v>Султанова Рузанна</v>
      </c>
      <c r="C22" s="47" t="str">
        <f>Нл2с!C19</f>
        <v>Неджера Богдан</v>
      </c>
    </row>
    <row r="23" spans="1:3" ht="12.75">
      <c r="A23" s="45">
        <v>22</v>
      </c>
      <c r="B23" s="46" t="str">
        <f>Нл1с!D48</f>
        <v>Макаров Роман</v>
      </c>
      <c r="C23" s="47" t="str">
        <f>Нл2с!C15</f>
        <v>Мохова Ирина</v>
      </c>
    </row>
    <row r="24" spans="1:3" ht="12.75">
      <c r="A24" s="45">
        <v>23</v>
      </c>
      <c r="B24" s="46" t="str">
        <f>Нл1с!D56</f>
        <v>Салимянов Руслан</v>
      </c>
      <c r="C24" s="47" t="str">
        <f>Нл2с!C11</f>
        <v>Васильев Лев</v>
      </c>
    </row>
    <row r="25" spans="1:3" ht="12.75">
      <c r="A25" s="45">
        <v>24</v>
      </c>
      <c r="B25" s="46" t="str">
        <f>Нл1с!D64</f>
        <v>Рушингин Дмитрий</v>
      </c>
      <c r="C25" s="47" t="str">
        <f>Нл2с!C7</f>
        <v>Филатова Алена</v>
      </c>
    </row>
    <row r="26" spans="1:3" ht="12.75">
      <c r="A26" s="45">
        <v>25</v>
      </c>
      <c r="B26" s="46" t="str">
        <f>Нл1с!E12</f>
        <v>Макаров Артем</v>
      </c>
      <c r="C26" s="47" t="str">
        <f>Нл2с!E4</f>
        <v>Раянов Рамиль</v>
      </c>
    </row>
    <row r="27" spans="1:3" ht="12.75">
      <c r="A27" s="45">
        <v>26</v>
      </c>
      <c r="B27" s="46" t="str">
        <f>Нл1с!E28</f>
        <v>Сухинин Вадим</v>
      </c>
      <c r="C27" s="47" t="str">
        <f>Нл2с!E12</f>
        <v>Имандусов Алмат</v>
      </c>
    </row>
    <row r="28" spans="1:3" ht="12.75">
      <c r="A28" s="45">
        <v>27</v>
      </c>
      <c r="B28" s="46" t="str">
        <f>Нл1с!E44</f>
        <v>Султанова Рузанна</v>
      </c>
      <c r="C28" s="47" t="str">
        <f>Нл2с!E20</f>
        <v>Макаров Роман</v>
      </c>
    </row>
    <row r="29" spans="1:3" ht="12.75">
      <c r="A29" s="45">
        <v>28</v>
      </c>
      <c r="B29" s="46" t="str">
        <f>Нл1с!E60</f>
        <v>Салимянов Руслан</v>
      </c>
      <c r="C29" s="47" t="str">
        <f>Нл2с!E28</f>
        <v>Рушингин Дмитрий</v>
      </c>
    </row>
    <row r="30" spans="1:3" ht="12.75">
      <c r="A30" s="45">
        <v>29</v>
      </c>
      <c r="B30" s="46" t="str">
        <f>Нл1с!F20</f>
        <v>Макаров Артем</v>
      </c>
      <c r="C30" s="47" t="str">
        <f>Нл2с!G34</f>
        <v>Сухинин Вадим</v>
      </c>
    </row>
    <row r="31" spans="1:3" ht="12.75">
      <c r="A31" s="45">
        <v>30</v>
      </c>
      <c r="B31" s="46" t="str">
        <f>Нл1с!F52</f>
        <v>Султанова Рузанна</v>
      </c>
      <c r="C31" s="47" t="str">
        <f>Нл2с!G18</f>
        <v>Салимянов Руслан</v>
      </c>
    </row>
    <row r="32" spans="1:3" ht="12.75">
      <c r="A32" s="45">
        <v>31</v>
      </c>
      <c r="B32" s="46" t="str">
        <f>Нл1с!G36</f>
        <v>Султанова Рузанна</v>
      </c>
      <c r="C32" s="47" t="str">
        <f>Нл1с!G56</f>
        <v>Макаров Артем</v>
      </c>
    </row>
    <row r="33" spans="1:3" ht="12.75">
      <c r="A33" s="45">
        <v>32</v>
      </c>
      <c r="B33" s="46" t="str">
        <f>Нл2с!C5</f>
        <v>Капшук Эвелина</v>
      </c>
      <c r="C33" s="47" t="str">
        <f>Нл2с!B56</f>
        <v>_</v>
      </c>
    </row>
    <row r="34" spans="1:3" ht="12.75">
      <c r="A34" s="45">
        <v>33</v>
      </c>
      <c r="B34" s="46" t="str">
        <f>Нл2с!C9</f>
        <v>Русских Данил</v>
      </c>
      <c r="C34" s="47" t="str">
        <f>Нл2с!B58</f>
        <v>Ахметов Руслан</v>
      </c>
    </row>
    <row r="35" spans="1:3" ht="12.75">
      <c r="A35" s="45">
        <v>34</v>
      </c>
      <c r="B35" s="46" t="str">
        <f>Нл2с!C13</f>
        <v>Фролова Ангелина</v>
      </c>
      <c r="C35" s="47" t="str">
        <f>Нл2с!B60</f>
        <v>_</v>
      </c>
    </row>
    <row r="36" spans="1:3" ht="12.75">
      <c r="A36" s="45">
        <v>35</v>
      </c>
      <c r="B36" s="46" t="str">
        <f>Нл2с!C17</f>
        <v>Веретехин Богдан</v>
      </c>
      <c r="C36" s="47" t="str">
        <f>Нл2с!B62</f>
        <v>_</v>
      </c>
    </row>
    <row r="37" spans="1:3" ht="12.75">
      <c r="A37" s="45">
        <v>36</v>
      </c>
      <c r="B37" s="46" t="str">
        <f>Нл2с!C21</f>
        <v>Мингазов Динар</v>
      </c>
      <c r="C37" s="47" t="str">
        <f>Нл2с!B64</f>
        <v>_</v>
      </c>
    </row>
    <row r="38" spans="1:3" ht="12.75">
      <c r="A38" s="45">
        <v>37</v>
      </c>
      <c r="B38" s="46" t="str">
        <f>Нл2с!C25</f>
        <v>Ахметзянова Алина</v>
      </c>
      <c r="C38" s="47" t="str">
        <f>Нл2с!B66</f>
        <v>Красиков Всеволод</v>
      </c>
    </row>
    <row r="39" spans="1:3" ht="12.75">
      <c r="A39" s="45">
        <v>38</v>
      </c>
      <c r="B39" s="46" t="str">
        <f>Нл2с!C29</f>
        <v>Яметов Кирилл</v>
      </c>
      <c r="C39" s="47" t="str">
        <f>Нл2с!B68</f>
        <v>Насыров Эмиль</v>
      </c>
    </row>
    <row r="40" spans="1:3" ht="12.75">
      <c r="A40" s="45">
        <v>39</v>
      </c>
      <c r="B40" s="46" t="str">
        <f>Нл2с!C33</f>
        <v>Хамитова Элина</v>
      </c>
      <c r="C40" s="47" t="str">
        <f>Нл2с!B70</f>
        <v>_</v>
      </c>
    </row>
    <row r="41" spans="1:3" ht="12.75">
      <c r="A41" s="45">
        <v>40</v>
      </c>
      <c r="B41" s="46" t="str">
        <f>Нл2с!D6</f>
        <v>Капшук Эвелина</v>
      </c>
      <c r="C41" s="47" t="str">
        <f>Нл2с!B37</f>
        <v>Филатова Алена</v>
      </c>
    </row>
    <row r="42" spans="1:3" ht="12.75">
      <c r="A42" s="45">
        <v>41</v>
      </c>
      <c r="B42" s="46" t="str">
        <f>Нл2с!D10</f>
        <v>Васильев Лев</v>
      </c>
      <c r="C42" s="47" t="str">
        <f>Нл2с!B39</f>
        <v>Русских Данил</v>
      </c>
    </row>
    <row r="43" spans="1:3" ht="12.75">
      <c r="A43" s="45">
        <v>42</v>
      </c>
      <c r="B43" s="46" t="str">
        <f>Нл2с!D14</f>
        <v>Мохова Ирина</v>
      </c>
      <c r="C43" s="47" t="str">
        <f>Нл2с!B41</f>
        <v>Фролова Ангелина</v>
      </c>
    </row>
    <row r="44" spans="1:3" ht="12.75">
      <c r="A44" s="45">
        <v>43</v>
      </c>
      <c r="B44" s="46" t="str">
        <f>Нл2с!D18</f>
        <v>Неджера Богдан</v>
      </c>
      <c r="C44" s="47" t="str">
        <f>Нл2с!B43</f>
        <v>Веретехин Богдан</v>
      </c>
    </row>
    <row r="45" spans="1:3" ht="12.75">
      <c r="A45" s="45">
        <v>44</v>
      </c>
      <c r="B45" s="46" t="str">
        <f>Нл2с!D22</f>
        <v>Хамитова Эльвира</v>
      </c>
      <c r="C45" s="47" t="str">
        <f>Нл2с!B45</f>
        <v>Мингазов Динар</v>
      </c>
    </row>
    <row r="46" spans="1:3" ht="12.75">
      <c r="A46" s="45">
        <v>45</v>
      </c>
      <c r="B46" s="46" t="str">
        <f>Нл2с!D26</f>
        <v>Хисматуллин Эмиль</v>
      </c>
      <c r="C46" s="47" t="str">
        <f>Нл2с!B47</f>
        <v>Ахметзянова Алина</v>
      </c>
    </row>
    <row r="47" spans="1:3" ht="12.75">
      <c r="A47" s="45">
        <v>46</v>
      </c>
      <c r="B47" s="46" t="str">
        <f>Нл2с!D30</f>
        <v>Яметов Кирилл</v>
      </c>
      <c r="C47" s="47" t="str">
        <f>Нл2с!B49</f>
        <v>Александров Алан</v>
      </c>
    </row>
    <row r="48" spans="1:3" ht="12.75">
      <c r="A48" s="45">
        <v>47</v>
      </c>
      <c r="B48" s="46" t="str">
        <f>Нл2с!D34</f>
        <v>Асылгужин Ринат</v>
      </c>
      <c r="C48" s="47" t="str">
        <f>Нл2с!B51</f>
        <v>Хамитова Элина</v>
      </c>
    </row>
    <row r="49" spans="1:3" ht="12.75">
      <c r="A49" s="45">
        <v>48</v>
      </c>
      <c r="B49" s="46" t="str">
        <f>Нл2с!E8</f>
        <v>Васильев Лев</v>
      </c>
      <c r="C49" s="47" t="str">
        <f>Нл2с!G37</f>
        <v>Капшук Эвелина</v>
      </c>
    </row>
    <row r="50" spans="1:3" ht="12.75">
      <c r="A50" s="45">
        <v>49</v>
      </c>
      <c r="B50" s="46" t="str">
        <f>Нл2с!E16</f>
        <v>Неджера Богдан</v>
      </c>
      <c r="C50" s="47" t="str">
        <f>Нл2с!G39</f>
        <v>Мохова Ирина</v>
      </c>
    </row>
    <row r="51" spans="1:3" ht="12.75">
      <c r="A51" s="45">
        <v>50</v>
      </c>
      <c r="B51" s="46" t="str">
        <f>Нл2с!E24</f>
        <v>Хисматуллин Эмиль</v>
      </c>
      <c r="C51" s="47" t="str">
        <f>Нл2с!G41</f>
        <v>Хамитова Эльвира</v>
      </c>
    </row>
    <row r="52" spans="1:3" ht="12.75">
      <c r="A52" s="45">
        <v>51</v>
      </c>
      <c r="B52" s="46" t="str">
        <f>Нл2с!E32</f>
        <v>Яметов Кирилл</v>
      </c>
      <c r="C52" s="47" t="str">
        <f>Нл2с!G43</f>
        <v>Асылгужин Ринат</v>
      </c>
    </row>
    <row r="53" spans="1:3" ht="12.75">
      <c r="A53" s="45">
        <v>52</v>
      </c>
      <c r="B53" s="46" t="str">
        <f>Нл2с!F6</f>
        <v>Васильев Лев</v>
      </c>
      <c r="C53" s="47" t="str">
        <f>Нл1с!B69</f>
        <v>Раянов Рамиль</v>
      </c>
    </row>
    <row r="54" spans="1:3" ht="12.75">
      <c r="A54" s="45">
        <v>53</v>
      </c>
      <c r="B54" s="46" t="str">
        <f>Нл2с!F14</f>
        <v>Неджера Богдан</v>
      </c>
      <c r="C54" s="47" t="str">
        <f>Нл1с!B71</f>
        <v>Имандусов Алмат</v>
      </c>
    </row>
    <row r="55" spans="1:3" ht="12.75">
      <c r="A55" s="45">
        <v>54</v>
      </c>
      <c r="B55" s="46" t="str">
        <f>Нл2с!F22</f>
        <v>Макаров Роман</v>
      </c>
      <c r="C55" s="47" t="str">
        <f>Нл1с!B73</f>
        <v>Хисматуллин Эмиль</v>
      </c>
    </row>
    <row r="56" spans="1:3" ht="12.75">
      <c r="A56" s="45">
        <v>55</v>
      </c>
      <c r="B56" s="46" t="str">
        <f>Нл2с!F30</f>
        <v>Яметов Кирилл</v>
      </c>
      <c r="C56" s="47" t="str">
        <f>Нл1с!B75</f>
        <v>Рушингин Дмитрий</v>
      </c>
    </row>
    <row r="57" spans="1:3" ht="12.75">
      <c r="A57" s="45">
        <v>56</v>
      </c>
      <c r="B57" s="46" t="str">
        <f>Нл2с!G10</f>
        <v>Васильев Лев</v>
      </c>
      <c r="C57" s="47" t="str">
        <f>Нл1с!F67</f>
        <v>Неджера Богдан</v>
      </c>
    </row>
    <row r="58" spans="1:3" ht="12.75">
      <c r="A58" s="45">
        <v>57</v>
      </c>
      <c r="B58" s="46" t="str">
        <f>Нл2с!G26</f>
        <v>Макаров Роман</v>
      </c>
      <c r="C58" s="47" t="str">
        <f>Нл1с!F69</f>
        <v>Яметов Кирилл</v>
      </c>
    </row>
    <row r="59" spans="1:3" ht="12.75">
      <c r="A59" s="45">
        <v>58</v>
      </c>
      <c r="B59" s="46" t="str">
        <f>Нл2с!H14</f>
        <v>Васильев Лев</v>
      </c>
      <c r="C59" s="47" t="str">
        <f>Нл1с!F62</f>
        <v>Салимянов Руслан</v>
      </c>
    </row>
    <row r="60" spans="1:3" ht="12.75">
      <c r="A60" s="45">
        <v>59</v>
      </c>
      <c r="B60" s="46" t="str">
        <f>Нл2с!H30</f>
        <v>Макаров Роман</v>
      </c>
      <c r="C60" s="47" t="str">
        <f>Нл1с!F64</f>
        <v>Сухинин Вадим</v>
      </c>
    </row>
    <row r="61" spans="1:3" ht="12.75">
      <c r="A61" s="45">
        <v>60</v>
      </c>
      <c r="B61" s="46" t="str">
        <f>Нл2с!I22</f>
        <v>Васильев Лев</v>
      </c>
      <c r="C61" s="47" t="str">
        <f>Нл2с!I32</f>
        <v>Макаров Роман</v>
      </c>
    </row>
    <row r="62" spans="1:3" ht="12.75">
      <c r="A62" s="45">
        <v>61</v>
      </c>
      <c r="B62" s="46" t="str">
        <f>Нл1с!G63</f>
        <v>Салимянов Руслан</v>
      </c>
      <c r="C62" s="47" t="str">
        <f>Нл1с!G65</f>
        <v>Сухинин Вадим</v>
      </c>
    </row>
    <row r="63" spans="1:3" ht="12.75">
      <c r="A63" s="45">
        <v>62</v>
      </c>
      <c r="B63" s="46" t="str">
        <f>Нл1с!G68</f>
        <v>Неджера Богдан</v>
      </c>
      <c r="C63" s="47" t="str">
        <f>Нл1с!G70</f>
        <v>Яметов Кирилл</v>
      </c>
    </row>
    <row r="64" spans="1:3" ht="12.75">
      <c r="A64" s="45">
        <v>63</v>
      </c>
      <c r="B64" s="46" t="str">
        <f>Нл1с!C70</f>
        <v>Раянов Рамиль</v>
      </c>
      <c r="C64" s="47" t="str">
        <f>Нл1с!F72</f>
        <v>Имандусов Алмат</v>
      </c>
    </row>
    <row r="65" spans="1:3" ht="12.75">
      <c r="A65" s="45">
        <v>64</v>
      </c>
      <c r="B65" s="46" t="str">
        <f>Нл1с!C74</f>
        <v>Хисматуллин Эмиль</v>
      </c>
      <c r="C65" s="47" t="str">
        <f>Нл1с!F74</f>
        <v>Рушингин Дмитрий</v>
      </c>
    </row>
    <row r="66" spans="1:3" ht="12.75">
      <c r="A66" s="45">
        <v>65</v>
      </c>
      <c r="B66" s="46" t="str">
        <f>Нл1с!D72</f>
        <v>Хисматуллин Эмиль</v>
      </c>
      <c r="C66" s="47" t="str">
        <f>Нл1с!D75</f>
        <v>Раянов Рамиль</v>
      </c>
    </row>
    <row r="67" spans="1:3" ht="12.75">
      <c r="A67" s="45">
        <v>66</v>
      </c>
      <c r="B67" s="46" t="str">
        <f>Нл1с!G73</f>
        <v>Имандусов Алмат</v>
      </c>
      <c r="C67" s="47" t="str">
        <f>Нл1с!G75</f>
        <v>Рушингин Дмитрий</v>
      </c>
    </row>
    <row r="68" spans="1:3" ht="12.75">
      <c r="A68" s="45">
        <v>67</v>
      </c>
      <c r="B68" s="46" t="str">
        <f>Нл2с!H38</f>
        <v>Мохова Ирина</v>
      </c>
      <c r="C68" s="47" t="str">
        <f>Нл2с!H45</f>
        <v>Капшук Эвелина</v>
      </c>
    </row>
    <row r="69" spans="1:3" ht="12.75">
      <c r="A69" s="45">
        <v>68</v>
      </c>
      <c r="B69" s="46" t="str">
        <f>Нл2с!H42</f>
        <v>Хамитова Эльвира</v>
      </c>
      <c r="C69" s="47" t="str">
        <f>Нл2с!H47</f>
        <v>Асылгужин Ринат</v>
      </c>
    </row>
    <row r="70" spans="1:3" ht="12.75">
      <c r="A70" s="45">
        <v>69</v>
      </c>
      <c r="B70" s="46" t="str">
        <f>Нл2с!I40</f>
        <v>Мохова Ирина</v>
      </c>
      <c r="C70" s="47" t="str">
        <f>Нл2с!I44</f>
        <v>Хамитова Эльвира</v>
      </c>
    </row>
    <row r="71" spans="1:3" ht="12.75">
      <c r="A71" s="45">
        <v>70</v>
      </c>
      <c r="B71" s="46" t="str">
        <f>Нл2с!I46</f>
        <v>Капшук Эвелина</v>
      </c>
      <c r="C71" s="47" t="str">
        <f>Нл2с!I48</f>
        <v>Асылгужин Ринат</v>
      </c>
    </row>
    <row r="72" spans="1:3" ht="12.75">
      <c r="A72" s="45">
        <v>71</v>
      </c>
      <c r="B72" s="46">
        <f>Нл2с!C38</f>
        <v>0</v>
      </c>
      <c r="C72" s="47">
        <f>Нл2с!G50</f>
        <v>0</v>
      </c>
    </row>
    <row r="73" spans="1:3" ht="12.75">
      <c r="A73" s="45">
        <v>72</v>
      </c>
      <c r="B73" s="46">
        <f>Нл2с!C42</f>
        <v>0</v>
      </c>
      <c r="C73" s="47">
        <f>Нл2с!G52</f>
        <v>0</v>
      </c>
    </row>
    <row r="74" spans="1:3" ht="12.75">
      <c r="A74" s="45">
        <v>73</v>
      </c>
      <c r="B74" s="46">
        <f>Нл2с!C46</f>
        <v>0</v>
      </c>
      <c r="C74" s="47">
        <f>Нл2с!G54</f>
        <v>0</v>
      </c>
    </row>
    <row r="75" spans="1:3" ht="12.75">
      <c r="A75" s="45">
        <v>74</v>
      </c>
      <c r="B75" s="46">
        <f>Нл2с!C50</f>
        <v>0</v>
      </c>
      <c r="C75" s="47">
        <f>Нл2с!G56</f>
        <v>0</v>
      </c>
    </row>
    <row r="76" spans="1:3" ht="12.75">
      <c r="A76" s="45">
        <v>75</v>
      </c>
      <c r="B76" s="46">
        <f>Нл2с!D40</f>
        <v>0</v>
      </c>
      <c r="C76" s="47">
        <f>Нл2с!D52</f>
        <v>0</v>
      </c>
    </row>
    <row r="77" spans="1:3" ht="12.75">
      <c r="A77" s="45">
        <v>76</v>
      </c>
      <c r="B77" s="46">
        <f>Нл2с!D48</f>
        <v>0</v>
      </c>
      <c r="C77" s="47">
        <f>Нл2с!D54</f>
        <v>0</v>
      </c>
    </row>
    <row r="78" spans="1:3" ht="12.75">
      <c r="A78" s="45">
        <v>77</v>
      </c>
      <c r="B78" s="46">
        <f>Нл2с!E44</f>
        <v>0</v>
      </c>
      <c r="C78" s="47">
        <f>Нл2с!E50</f>
        <v>0</v>
      </c>
    </row>
    <row r="79" spans="1:3" ht="12.75">
      <c r="A79" s="45">
        <v>78</v>
      </c>
      <c r="B79" s="46">
        <f>Нл2с!E53</f>
        <v>0</v>
      </c>
      <c r="C79" s="47">
        <f>Нл2с!E55</f>
        <v>0</v>
      </c>
    </row>
    <row r="80" spans="1:3" ht="12.75">
      <c r="A80" s="45">
        <v>79</v>
      </c>
      <c r="B80" s="46">
        <f>Нл2с!H51</f>
        <v>0</v>
      </c>
      <c r="C80" s="47">
        <f>Нл2с!H58</f>
        <v>0</v>
      </c>
    </row>
    <row r="81" spans="1:3" ht="12.75">
      <c r="A81" s="45">
        <v>80</v>
      </c>
      <c r="B81" s="46">
        <f>Нл2с!H55</f>
        <v>0</v>
      </c>
      <c r="C81" s="47">
        <f>Нл2с!H60</f>
        <v>0</v>
      </c>
    </row>
    <row r="82" spans="1:3" ht="12.75">
      <c r="A82" s="45">
        <v>81</v>
      </c>
      <c r="B82" s="46">
        <f>Нл2с!I53</f>
        <v>0</v>
      </c>
      <c r="C82" s="47">
        <f>Нл2с!I57</f>
        <v>0</v>
      </c>
    </row>
    <row r="83" spans="1:3" ht="12.75">
      <c r="A83" s="45">
        <v>82</v>
      </c>
      <c r="B83" s="46">
        <f>Нл2с!I59</f>
        <v>0</v>
      </c>
      <c r="C83" s="47">
        <f>Нл2с!I61</f>
        <v>0</v>
      </c>
    </row>
    <row r="84" spans="1:3" ht="12.75">
      <c r="A84" s="45">
        <v>83</v>
      </c>
      <c r="B84" s="46">
        <f>Нл2с!C57</f>
        <v>0</v>
      </c>
      <c r="C84" s="47">
        <f>Нл2с!G63</f>
        <v>0</v>
      </c>
    </row>
    <row r="85" spans="1:3" ht="12.75">
      <c r="A85" s="45">
        <v>84</v>
      </c>
      <c r="B85" s="46">
        <f>Нл2с!C61</f>
        <v>0</v>
      </c>
      <c r="C85" s="47">
        <f>Нл2с!G65</f>
        <v>0</v>
      </c>
    </row>
    <row r="86" spans="1:3" ht="12.75">
      <c r="A86" s="45">
        <v>85</v>
      </c>
      <c r="B86" s="46">
        <f>Нл2с!C65</f>
        <v>0</v>
      </c>
      <c r="C86" s="47">
        <f>Нл2с!G67</f>
        <v>0</v>
      </c>
    </row>
    <row r="87" spans="1:3" ht="12.75">
      <c r="A87" s="45">
        <v>86</v>
      </c>
      <c r="B87" s="46">
        <f>Нл2с!C69</f>
        <v>0</v>
      </c>
      <c r="C87" s="47">
        <f>Нл2с!G69</f>
        <v>0</v>
      </c>
    </row>
    <row r="88" spans="1:3" ht="12.75">
      <c r="A88" s="45">
        <v>87</v>
      </c>
      <c r="B88" s="46">
        <f>Нл2с!D59</f>
        <v>0</v>
      </c>
      <c r="C88" s="47">
        <f>Нл2с!D71</f>
        <v>0</v>
      </c>
    </row>
    <row r="89" spans="1:3" ht="12.75">
      <c r="A89" s="45">
        <v>88</v>
      </c>
      <c r="B89" s="46">
        <f>Нл2с!D67</f>
        <v>0</v>
      </c>
      <c r="C89" s="47">
        <f>Нл2с!D73</f>
        <v>0</v>
      </c>
    </row>
    <row r="90" spans="1:3" ht="12.75">
      <c r="A90" s="45">
        <v>89</v>
      </c>
      <c r="B90" s="46">
        <f>Нл2с!E63</f>
        <v>0</v>
      </c>
      <c r="C90" s="47">
        <f>Нл2с!E69</f>
        <v>0</v>
      </c>
    </row>
    <row r="91" spans="1:3" ht="12.75">
      <c r="A91" s="45">
        <v>90</v>
      </c>
      <c r="B91" s="46">
        <f>Нл2с!E72</f>
        <v>0</v>
      </c>
      <c r="C91" s="47">
        <f>Нл2с!E74</f>
        <v>0</v>
      </c>
    </row>
    <row r="92" spans="1:3" ht="12.75">
      <c r="A92" s="45">
        <v>91</v>
      </c>
      <c r="B92" s="46">
        <f>Нл2с!H64</f>
        <v>0</v>
      </c>
      <c r="C92" s="47">
        <f>Нл2с!H71</f>
        <v>0</v>
      </c>
    </row>
    <row r="93" spans="1:3" ht="12.75">
      <c r="A93" s="45">
        <v>92</v>
      </c>
      <c r="B93" s="46">
        <f>Нл2с!H68</f>
        <v>0</v>
      </c>
      <c r="C93" s="47">
        <f>Нл2с!H73</f>
        <v>0</v>
      </c>
    </row>
    <row r="94" spans="1:3" ht="12.75">
      <c r="A94" s="45">
        <v>93</v>
      </c>
      <c r="B94" s="46">
        <f>Нл2с!I66</f>
        <v>0</v>
      </c>
      <c r="C94" s="47">
        <f>Нл2с!I70</f>
        <v>0</v>
      </c>
    </row>
    <row r="95" spans="1:3" ht="12.75">
      <c r="A95" s="45">
        <v>94</v>
      </c>
      <c r="B95" s="46">
        <f>Нл2с!I72</f>
        <v>0</v>
      </c>
      <c r="C95" s="47">
        <f>Нл2с!I74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7" sqref="A12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64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42099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65</v>
      </c>
      <c r="B7" s="13">
        <v>1</v>
      </c>
      <c r="C7" s="14" t="str">
        <f>Сл1с!G36</f>
        <v>Жебер Виктор</v>
      </c>
      <c r="D7" s="11"/>
      <c r="E7" s="11"/>
      <c r="F7" s="11"/>
      <c r="G7" s="11"/>
      <c r="H7" s="11"/>
      <c r="I7" s="11"/>
    </row>
    <row r="8" spans="1:9" ht="18">
      <c r="A8" s="12" t="s">
        <v>66</v>
      </c>
      <c r="B8" s="13">
        <v>2</v>
      </c>
      <c r="C8" s="14" t="str">
        <f>Сл1с!G56</f>
        <v>Михайлов Вадим</v>
      </c>
      <c r="D8" s="11"/>
      <c r="E8" s="11"/>
      <c r="F8" s="11"/>
      <c r="G8" s="11"/>
      <c r="H8" s="11"/>
      <c r="I8" s="11"/>
    </row>
    <row r="9" spans="1:9" ht="18">
      <c r="A9" s="12" t="s">
        <v>67</v>
      </c>
      <c r="B9" s="13">
        <v>3</v>
      </c>
      <c r="C9" s="14" t="str">
        <f>Сл2с!I22</f>
        <v>Кагарманов Юлай</v>
      </c>
      <c r="D9" s="11"/>
      <c r="E9" s="11"/>
      <c r="F9" s="11"/>
      <c r="G9" s="11"/>
      <c r="H9" s="11"/>
      <c r="I9" s="11"/>
    </row>
    <row r="10" spans="1:9" ht="18">
      <c r="A10" s="12" t="s">
        <v>68</v>
      </c>
      <c r="B10" s="13">
        <v>4</v>
      </c>
      <c r="C10" s="14" t="str">
        <f>Сл2с!I32</f>
        <v>Жукова Глафира</v>
      </c>
      <c r="D10" s="11"/>
      <c r="E10" s="11"/>
      <c r="F10" s="11"/>
      <c r="G10" s="11"/>
      <c r="H10" s="11"/>
      <c r="I10" s="11"/>
    </row>
    <row r="11" spans="1:9" ht="18">
      <c r="A11" s="12" t="s">
        <v>69</v>
      </c>
      <c r="B11" s="13">
        <v>5</v>
      </c>
      <c r="C11" s="14" t="str">
        <f>Сл1с!G63</f>
        <v>Николаев Никита</v>
      </c>
      <c r="D11" s="11"/>
      <c r="E11" s="11"/>
      <c r="F11" s="11"/>
      <c r="G11" s="11"/>
      <c r="H11" s="11"/>
      <c r="I11" s="11"/>
    </row>
    <row r="12" spans="1:9" ht="18">
      <c r="A12" s="12" t="s">
        <v>70</v>
      </c>
      <c r="B12" s="13">
        <v>6</v>
      </c>
      <c r="C12" s="14" t="str">
        <f>Сл1с!G65</f>
        <v>Якупова Гульназ</v>
      </c>
      <c r="D12" s="11"/>
      <c r="E12" s="11"/>
      <c r="F12" s="11"/>
      <c r="G12" s="11"/>
      <c r="H12" s="11"/>
      <c r="I12" s="11"/>
    </row>
    <row r="13" spans="1:9" ht="18">
      <c r="A13" s="12" t="s">
        <v>71</v>
      </c>
      <c r="B13" s="13">
        <v>7</v>
      </c>
      <c r="C13" s="14" t="str">
        <f>Сл1с!G68</f>
        <v>Родионов Илья</v>
      </c>
      <c r="D13" s="11"/>
      <c r="E13" s="11"/>
      <c r="F13" s="11"/>
      <c r="G13" s="11"/>
      <c r="H13" s="11"/>
      <c r="I13" s="11"/>
    </row>
    <row r="14" spans="1:9" ht="18">
      <c r="A14" s="12" t="s">
        <v>72</v>
      </c>
      <c r="B14" s="13">
        <v>8</v>
      </c>
      <c r="C14" s="14" t="str">
        <f>Сл1с!G70</f>
        <v>Терещенко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73</v>
      </c>
      <c r="B15" s="13">
        <v>9</v>
      </c>
      <c r="C15" s="14" t="str">
        <f>Сл1с!D72</f>
        <v>Макаров Кирилл</v>
      </c>
      <c r="D15" s="11"/>
      <c r="E15" s="11"/>
      <c r="F15" s="11"/>
      <c r="G15" s="11"/>
      <c r="H15" s="11"/>
      <c r="I15" s="11"/>
    </row>
    <row r="16" spans="1:9" ht="18">
      <c r="A16" s="12" t="s">
        <v>74</v>
      </c>
      <c r="B16" s="13">
        <v>10</v>
      </c>
      <c r="C16" s="14" t="str">
        <f>Сл1с!D75</f>
        <v>Чекалов Родион</v>
      </c>
      <c r="D16" s="11"/>
      <c r="E16" s="11"/>
      <c r="F16" s="11"/>
      <c r="G16" s="11"/>
      <c r="H16" s="11"/>
      <c r="I16" s="11"/>
    </row>
    <row r="17" spans="1:9" ht="18">
      <c r="A17" s="12" t="s">
        <v>75</v>
      </c>
      <c r="B17" s="13">
        <v>11</v>
      </c>
      <c r="C17" s="14" t="str">
        <f>Сл1с!G73</f>
        <v>Бадртдинов Тагир</v>
      </c>
      <c r="D17" s="11"/>
      <c r="E17" s="11"/>
      <c r="F17" s="11"/>
      <c r="G17" s="11"/>
      <c r="H17" s="11"/>
      <c r="I17" s="11"/>
    </row>
    <row r="18" spans="1:9" ht="18">
      <c r="A18" s="12" t="s">
        <v>76</v>
      </c>
      <c r="B18" s="13">
        <v>12</v>
      </c>
      <c r="C18" s="14" t="str">
        <f>Сл1с!G75</f>
        <v>Насыров Эмиль</v>
      </c>
      <c r="D18" s="11"/>
      <c r="E18" s="11"/>
      <c r="F18" s="11"/>
      <c r="G18" s="11"/>
      <c r="H18" s="11"/>
      <c r="I18" s="11"/>
    </row>
    <row r="19" spans="1:9" ht="18">
      <c r="A19" s="12" t="s">
        <v>77</v>
      </c>
      <c r="B19" s="13">
        <v>13</v>
      </c>
      <c r="C19" s="14" t="str">
        <f>Сл2с!I40</f>
        <v>Пиксаев Виктор</v>
      </c>
      <c r="D19" s="11"/>
      <c r="E19" s="11"/>
      <c r="F19" s="11"/>
      <c r="G19" s="11"/>
      <c r="H19" s="11"/>
      <c r="I19" s="11"/>
    </row>
    <row r="20" spans="1:9" ht="18">
      <c r="A20" s="12" t="s">
        <v>78</v>
      </c>
      <c r="B20" s="13">
        <v>14</v>
      </c>
      <c r="C20" s="14" t="str">
        <f>Сл2с!I44</f>
        <v>Терещенко Дмитрий</v>
      </c>
      <c r="D20" s="11"/>
      <c r="E20" s="11"/>
      <c r="F20" s="11"/>
      <c r="G20" s="11"/>
      <c r="H20" s="11"/>
      <c r="I20" s="11"/>
    </row>
    <row r="21" spans="1:9" ht="18">
      <c r="A21" s="12" t="s">
        <v>79</v>
      </c>
      <c r="B21" s="13">
        <v>15</v>
      </c>
      <c r="C21" s="14" t="str">
        <f>Сл2с!I46</f>
        <v>Красиков Всеволод</v>
      </c>
      <c r="D21" s="11"/>
      <c r="E21" s="11"/>
      <c r="F21" s="11"/>
      <c r="G21" s="11"/>
      <c r="H21" s="11"/>
      <c r="I21" s="11"/>
    </row>
    <row r="22" spans="1:9" ht="18">
      <c r="A22" s="12" t="s">
        <v>80</v>
      </c>
      <c r="B22" s="13">
        <v>16</v>
      </c>
      <c r="C22" s="14" t="str">
        <f>Сл2с!I48</f>
        <v>Абдул Самира</v>
      </c>
      <c r="D22" s="11"/>
      <c r="E22" s="11"/>
      <c r="F22" s="11"/>
      <c r="G22" s="11"/>
      <c r="H22" s="11"/>
      <c r="I22" s="11"/>
    </row>
    <row r="23" spans="1:9" ht="18">
      <c r="A23" s="12" t="s">
        <v>81</v>
      </c>
      <c r="B23" s="13">
        <v>17</v>
      </c>
      <c r="C23" s="14" t="str">
        <f>Сл2с!E44</f>
        <v>Муллаянов Рамиль</v>
      </c>
      <c r="D23" s="11"/>
      <c r="E23" s="11"/>
      <c r="F23" s="11"/>
      <c r="G23" s="11"/>
      <c r="H23" s="11"/>
      <c r="I23" s="11"/>
    </row>
    <row r="24" spans="1:9" ht="18">
      <c r="A24" s="12" t="s">
        <v>82</v>
      </c>
      <c r="B24" s="13">
        <v>18</v>
      </c>
      <c r="C24" s="14" t="str">
        <f>Сл2с!E50</f>
        <v>Якупова Алиса</v>
      </c>
      <c r="D24" s="11"/>
      <c r="E24" s="11"/>
      <c r="F24" s="11"/>
      <c r="G24" s="11"/>
      <c r="H24" s="11"/>
      <c r="I24" s="11"/>
    </row>
    <row r="25" spans="1:9" ht="18">
      <c r="A25" s="12" t="s">
        <v>83</v>
      </c>
      <c r="B25" s="13">
        <v>19</v>
      </c>
      <c r="C25" s="14" t="str">
        <f>Сл2с!E53</f>
        <v>Гузаиров Тимур</v>
      </c>
      <c r="D25" s="11"/>
      <c r="E25" s="11"/>
      <c r="F25" s="11"/>
      <c r="G25" s="11"/>
      <c r="H25" s="11"/>
      <c r="I25" s="11"/>
    </row>
    <row r="26" spans="1:9" ht="18">
      <c r="A26" s="12" t="s">
        <v>84</v>
      </c>
      <c r="B26" s="13">
        <v>20</v>
      </c>
      <c r="C26" s="14" t="str">
        <f>Сл2с!E55</f>
        <v>Якупова Алия</v>
      </c>
      <c r="D26" s="11"/>
      <c r="E26" s="11"/>
      <c r="F26" s="11"/>
      <c r="G26" s="11"/>
      <c r="H26" s="11"/>
      <c r="I26" s="11"/>
    </row>
    <row r="27" spans="1:9" ht="18">
      <c r="A27" s="12" t="s">
        <v>85</v>
      </c>
      <c r="B27" s="13">
        <v>21</v>
      </c>
      <c r="C27" s="14" t="str">
        <f>Сл2с!I53</f>
        <v>Кожевников Дмитрий</v>
      </c>
      <c r="D27" s="11"/>
      <c r="E27" s="11"/>
      <c r="F27" s="11"/>
      <c r="G27" s="11"/>
      <c r="H27" s="11"/>
      <c r="I27" s="11"/>
    </row>
    <row r="28" spans="1:9" ht="18">
      <c r="A28" s="12" t="s">
        <v>86</v>
      </c>
      <c r="B28" s="13">
        <v>22</v>
      </c>
      <c r="C28" s="14" t="str">
        <f>Сл2с!I57</f>
        <v>Чайковский Даниил</v>
      </c>
      <c r="D28" s="11"/>
      <c r="E28" s="11"/>
      <c r="F28" s="11"/>
      <c r="G28" s="11"/>
      <c r="H28" s="11"/>
      <c r="I28" s="11"/>
    </row>
    <row r="29" spans="1:9" ht="18">
      <c r="A29" s="12" t="s">
        <v>87</v>
      </c>
      <c r="B29" s="13">
        <v>23</v>
      </c>
      <c r="C29" s="14" t="str">
        <f>Сл2с!I59</f>
        <v>Горшков Вадим</v>
      </c>
      <c r="D29" s="11"/>
      <c r="E29" s="11"/>
      <c r="F29" s="11"/>
      <c r="G29" s="11"/>
      <c r="H29" s="11"/>
      <c r="I29" s="11"/>
    </row>
    <row r="30" spans="1:9" ht="18">
      <c r="A30" s="12" t="s">
        <v>88</v>
      </c>
      <c r="B30" s="13">
        <v>24</v>
      </c>
      <c r="C30" s="14" t="str">
        <f>Сл2с!I61</f>
        <v>Лабутина Анастасия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Сл2с!E63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Сл2с!E69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Сл2с!E72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Сл2с!E74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Сл2с!I66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Сл2с!I70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Сл2с!I72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Сл2с!I74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7" sqref="A127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СпСл!A1</f>
        <v>Кубок Республики Башкортостан 2015</v>
      </c>
      <c r="B1" s="15"/>
      <c r="C1" s="15"/>
      <c r="D1" s="15"/>
      <c r="E1" s="15"/>
      <c r="F1" s="15"/>
      <c r="G1" s="15"/>
    </row>
    <row r="2" spans="1:7" ht="15.75">
      <c r="A2" s="15" t="str">
        <f>СпСл!A2</f>
        <v>13-й Этап. СЕРГЕЙ ШПРАХ. Стартовая лига</v>
      </c>
      <c r="B2" s="15"/>
      <c r="C2" s="15"/>
      <c r="D2" s="15"/>
      <c r="E2" s="15"/>
      <c r="F2" s="15"/>
      <c r="G2" s="15"/>
    </row>
    <row r="3" spans="1:7" ht="15.75">
      <c r="A3" s="17">
        <f>СпСл!A3</f>
        <v>42099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СпСл!A7</f>
        <v>Насыров Эмиль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65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СпСл!A38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65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СпСл!A23</f>
        <v>Муллаянов Рамиль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81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СпСл!A22</f>
        <v>Горшков Вадим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88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СпСл!A15</f>
        <v>Якупова Алия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88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СпСл!A30</f>
        <v>Жебер Виктор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88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СпСл!A31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72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СпСл!A14</f>
        <v>Терещенко Дмитрий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88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СпСл!A11</f>
        <v>Красиков Всеволод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69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СпСл!A34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85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СпСл!A27</f>
        <v>Жукова Глафира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85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СпСл!A18</f>
        <v>Якупова Алиса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77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СпСл!A19</f>
        <v>Николаев Никита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77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СпСл!A26</f>
        <v>Чайковский Даниил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77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СпСл!A35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68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СпСл!A10</f>
        <v>Бадртдинов Тагир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88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СпСл!A9</f>
        <v>Чекалов Родион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67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СпСл!A36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78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СпСл!A25</f>
        <v>Гузаиров Тимур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78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СпСл!A20</f>
        <v>Кагарманов Юлай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70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СпСл!A17</f>
        <v>Пиксаев Виктор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75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СпСл!A28</f>
        <v>Кожевников Дмитрий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70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СпСл!A33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70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СпСл!A12</f>
        <v>Якупова Гульназ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66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СпСл!A13</f>
        <v>Терещенко Александр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71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СпСл!A32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71</v>
      </c>
      <c r="E56" s="26"/>
      <c r="F56" s="30">
        <v>-31</v>
      </c>
      <c r="G56" s="20" t="str">
        <f>IF(G36=F20,F52,IF(G36=F52,F20,0))</f>
        <v>Михайлов Вадим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СпСл!A29</f>
        <v>Лабутина Анастасия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74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СпСл!A16</f>
        <v>Абдул Самира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66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СпСл!A21</f>
        <v>Макаров Кирилл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82</v>
      </c>
      <c r="D62" s="26"/>
      <c r="E62" s="19">
        <v>-58</v>
      </c>
      <c r="F62" s="20" t="str">
        <f>IF(Сл2с!H14=Сл2с!G10,Сл2с!G18,IF(Сл2с!H14=Сл2с!G18,Сл2с!G10,0))</f>
        <v>Якупова Гульназ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СпСл!A24</f>
        <v>Родионов Илья</v>
      </c>
      <c r="C63" s="26"/>
      <c r="D63" s="26"/>
      <c r="E63" s="18"/>
      <c r="F63" s="22">
        <v>61</v>
      </c>
      <c r="G63" s="23" t="s">
        <v>77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66</v>
      </c>
      <c r="E64" s="19">
        <v>-59</v>
      </c>
      <c r="F64" s="25" t="str">
        <f>IF(Сл2с!H30=Сл2с!G26,Сл2с!G34,IF(Сл2с!H30=Сл2с!G34,Сл2с!G26,0))</f>
        <v>Николаев Никита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СпСл!A37</f>
        <v>_</v>
      </c>
      <c r="C65" s="26"/>
      <c r="D65" s="18"/>
      <c r="E65" s="18"/>
      <c r="F65" s="19">
        <v>-61</v>
      </c>
      <c r="G65" s="20" t="str">
        <f>IF(G63=F62,F64,IF(G63=F64,F62,0))</f>
        <v>Якупова Гульназ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66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СпСл!A8</f>
        <v>Михайлов Вадим</v>
      </c>
      <c r="C67" s="18"/>
      <c r="D67" s="18"/>
      <c r="E67" s="19">
        <v>-56</v>
      </c>
      <c r="F67" s="20" t="str">
        <f>IF(Сл2с!G10=Сл2с!F6,Сл2с!F14,IF(Сл2с!G10=Сл2с!F14,Сл2с!F6,0))</f>
        <v>Родионов Илья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82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IF(Сл2с!F6=Сл2с!E4,Сл2с!E8,IF(Сл2с!F6=Сл2с!E8,Сл2с!E4,0))</f>
        <v>Насыров Эмиль</v>
      </c>
      <c r="C69" s="18"/>
      <c r="D69" s="18"/>
      <c r="E69" s="19">
        <v>-57</v>
      </c>
      <c r="F69" s="25" t="str">
        <f>IF(Сл2с!G26=Сл2с!F22,Сл2с!F30,IF(Сл2с!G26=Сл2с!F30,Сл2с!F22,0))</f>
        <v>Терещенко Александр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67</v>
      </c>
      <c r="D70" s="18"/>
      <c r="E70" s="18"/>
      <c r="F70" s="19">
        <v>-62</v>
      </c>
      <c r="G70" s="20" t="str">
        <f>IF(G68=F67,F69,IF(G68=F69,F67,0))</f>
        <v>Терещенко Александр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IF(Сл2с!F14=Сл2с!E12,Сл2с!E16,IF(Сл2с!F14=Сл2с!E16,Сл2с!E12,0))</f>
        <v>Чекалов Родион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79</v>
      </c>
      <c r="E72" s="19">
        <v>-63</v>
      </c>
      <c r="F72" s="20" t="str">
        <f>IF(C70=B69,B71,IF(C70=B71,B69,0))</f>
        <v>Насыров Эмиль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IF(Сл2с!F22=Сл2с!E20,Сл2с!E24,IF(Сл2с!F22=Сл2с!E24,Сл2с!E20,0))</f>
        <v>Бадртдинов Тагир</v>
      </c>
      <c r="C73" s="26"/>
      <c r="D73" s="32" t="s">
        <v>35</v>
      </c>
      <c r="E73" s="18"/>
      <c r="F73" s="22">
        <v>66</v>
      </c>
      <c r="G73" s="23" t="s">
        <v>68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79</v>
      </c>
      <c r="D74" s="33"/>
      <c r="E74" s="19">
        <v>-64</v>
      </c>
      <c r="F74" s="25" t="str">
        <f>IF(C74=B73,B75,IF(C74=B75,B73,0))</f>
        <v>Бадртдинов Тагир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IF(Сл2с!F30=Сл2с!E28,Сл2с!E32,IF(Сл2с!F30=Сл2с!E32,Сл2с!E28,0))</f>
        <v>Макаров Кирилл</v>
      </c>
      <c r="C75" s="19">
        <v>-65</v>
      </c>
      <c r="D75" s="20" t="str">
        <f>IF(D72=C70,C74,IF(D72=C74,C70,0))</f>
        <v>Чекалов Родион</v>
      </c>
      <c r="E75" s="18"/>
      <c r="F75" s="19">
        <v>-66</v>
      </c>
      <c r="G75" s="20" t="str">
        <f>IF(G73=F72,F74,IF(G73=F74,F72,0))</f>
        <v>Насыров Эмиль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7" sqref="A127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СпСл!A1</f>
        <v>Кубок Республики Башкортостан 2015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СпСл!A2</f>
        <v>13-й Этап. СЕРГЕЙ ШПРАХ. Стартовая лига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СпСл!A3</f>
        <v>42099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IF(Сл1с!C6=Сл1с!B5,Сл1с!B7,IF(Сл1с!C6=Сл1с!B7,Сл1с!B5,0))</f>
        <v>_</v>
      </c>
      <c r="C4" s="18"/>
      <c r="D4" s="19">
        <v>-25</v>
      </c>
      <c r="E4" s="20" t="str">
        <f>IF(Сл1с!E12=Сл1с!D8,Сл1с!D16,IF(Сл1с!E12=Сл1с!D16,Сл1с!D8,0))</f>
        <v>Насыров Эмиль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80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IF(Сл1с!C10=Сл1с!B9,Сл1с!B11,IF(Сл1с!C10=Сл1с!B11,Сл1с!B9,0))</f>
        <v>Горшков Вадим</v>
      </c>
      <c r="C6" s="22">
        <v>40</v>
      </c>
      <c r="D6" s="36" t="s">
        <v>82</v>
      </c>
      <c r="E6" s="22">
        <v>52</v>
      </c>
      <c r="F6" s="36" t="s">
        <v>82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IF(Сл1с!D64=Сл1с!C62,Сл1с!C66,IF(Сл1с!D64=Сл1с!C66,Сл1с!C62,0))</f>
        <v>Родионов Илья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IF(Сл1с!C14=Сл1с!B13,Сл1с!B15,IF(Сл1с!C14=Сл1с!B15,Сл1с!B13,0))</f>
        <v>Якупова Алия</v>
      </c>
      <c r="C8" s="18"/>
      <c r="D8" s="22">
        <v>48</v>
      </c>
      <c r="E8" s="37" t="s">
        <v>82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73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IF(Сл1с!C18=Сл1с!B17,Сл1с!B19,IF(Сл1с!C18=Сл1с!B19,Сл1с!B17,0))</f>
        <v>_</v>
      </c>
      <c r="C10" s="22">
        <v>41</v>
      </c>
      <c r="D10" s="37" t="s">
        <v>74</v>
      </c>
      <c r="E10" s="31"/>
      <c r="F10" s="22">
        <v>56</v>
      </c>
      <c r="G10" s="36" t="s">
        <v>85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IF(Сл1с!D56=Сл1с!C54,Сл1с!C58,IF(Сл1с!D56=Сл1с!C58,Сл1с!C54,0))</f>
        <v>Абдул Самира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IF(Сл1с!C22=Сл1с!B21,Сл1с!B23,IF(Сл1с!C22=Сл1с!B23,Сл1с!B21,0))</f>
        <v>_</v>
      </c>
      <c r="C12" s="18"/>
      <c r="D12" s="19">
        <v>-26</v>
      </c>
      <c r="E12" s="20" t="str">
        <f>IF(Сл1с!E28=Сл1с!D24,Сл1с!D32,IF(Сл1с!E28=Сл1с!D32,Сл1с!D24,0))</f>
        <v>Жукова Глафира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76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IF(Сл1с!C26=Сл1с!B25,Сл1с!B27,IF(Сл1с!C26=Сл1с!B27,Сл1с!B25,0))</f>
        <v>Якупова Алиса</v>
      </c>
      <c r="C14" s="22">
        <v>42</v>
      </c>
      <c r="D14" s="36" t="s">
        <v>75</v>
      </c>
      <c r="E14" s="22">
        <v>53</v>
      </c>
      <c r="F14" s="37" t="s">
        <v>85</v>
      </c>
      <c r="G14" s="22">
        <v>58</v>
      </c>
      <c r="H14" s="36" t="s">
        <v>85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IF(Сл1с!D48=Сл1с!C46,Сл1с!C50,IF(Сл1с!D48=Сл1с!C50,Сл1с!C46,0))</f>
        <v>Пиксаев Виктор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IF(Сл1с!C30=Сл1с!B29,Сл1с!B31,IF(Сл1с!C30=Сл1с!B31,Сл1с!B29,0))</f>
        <v>Чайковский Даниил</v>
      </c>
      <c r="C16" s="18"/>
      <c r="D16" s="22">
        <v>49</v>
      </c>
      <c r="E16" s="37" t="s">
        <v>67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84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IF(Сл1с!C34=Сл1с!B33,Сл1с!B35,IF(Сл1с!C34=Сл1с!B35,Сл1с!B33,0))</f>
        <v>_</v>
      </c>
      <c r="C18" s="22">
        <v>43</v>
      </c>
      <c r="D18" s="37" t="s">
        <v>67</v>
      </c>
      <c r="E18" s="31"/>
      <c r="F18" s="19">
        <v>-30</v>
      </c>
      <c r="G18" s="25" t="str">
        <f>IF(Сл1с!F52=Сл1с!E44,Сл1с!E60,IF(Сл1с!F52=Сл1с!E60,Сл1с!E44,0))</f>
        <v>Якупова Гульназ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IF(Сл1с!D40=Сл1с!C38,Сл1с!C42,IF(Сл1с!D40=Сл1с!C42,Сл1с!C38,0))</f>
        <v>Чекалов Родион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IF(Сл1с!C38=Сл1с!B37,Сл1с!B39,IF(Сл1с!C38=Сл1с!B39,Сл1с!B37,0))</f>
        <v>_</v>
      </c>
      <c r="C20" s="18"/>
      <c r="D20" s="19">
        <v>-27</v>
      </c>
      <c r="E20" s="20" t="str">
        <f>IF(Сл1с!E44=Сл1с!D40,Сл1с!D48,IF(Сл1с!E44=Сл1с!D48,Сл1с!D40,0))</f>
        <v>Кагарманов Юлай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83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IF(Сл1с!C42=Сл1с!B41,Сл1с!B43,IF(Сл1с!C42=Сл1с!B43,Сл1с!B41,0))</f>
        <v>Гузаиров Тимур</v>
      </c>
      <c r="C22" s="22">
        <v>44</v>
      </c>
      <c r="D22" s="36" t="s">
        <v>68</v>
      </c>
      <c r="E22" s="22">
        <v>54</v>
      </c>
      <c r="F22" s="36" t="s">
        <v>78</v>
      </c>
      <c r="G22" s="31"/>
      <c r="H22" s="22">
        <v>60</v>
      </c>
      <c r="I22" s="38" t="s">
        <v>78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IF(Сл1с!D32=Сл1с!C30,Сл1с!C34,IF(Сл1с!D32=Сл1с!C34,Сл1с!C30,0))</f>
        <v>Бадртдинов Тагир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IF(Сл1с!C46=Сл1с!B45,Сл1с!B47,IF(Сл1с!C46=Сл1с!B47,Сл1с!B45,0))</f>
        <v>Кожевников Дмитрий</v>
      </c>
      <c r="C24" s="18"/>
      <c r="D24" s="22">
        <v>50</v>
      </c>
      <c r="E24" s="37" t="s">
        <v>68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86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IF(Сл1с!C50=Сл1с!B49,Сл1с!B51,IF(Сл1с!C50=Сл1с!B51,Сл1с!B49,0))</f>
        <v>_</v>
      </c>
      <c r="C26" s="22">
        <v>45</v>
      </c>
      <c r="D26" s="37" t="s">
        <v>69</v>
      </c>
      <c r="E26" s="31"/>
      <c r="F26" s="22">
        <v>57</v>
      </c>
      <c r="G26" s="36" t="s">
        <v>78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IF(Сл1с!D24=Сл1с!C22,Сл1с!C26,IF(Сл1с!D24=Сл1с!C26,Сл1с!C22,0))</f>
        <v>Красиков Всеволод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IF(Сл1с!C54=Сл1с!B53,Сл1с!B55,IF(Сл1с!C54=Сл1с!B55,Сл1с!B53,0))</f>
        <v>_</v>
      </c>
      <c r="C28" s="18"/>
      <c r="D28" s="19">
        <v>-28</v>
      </c>
      <c r="E28" s="20" t="str">
        <f>IF(Сл1с!E60=Сл1с!D56,Сл1с!D64,IF(Сл1с!E60=Сл1с!D64,Сл1с!D56,0))</f>
        <v>Терещенко Александр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87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IF(Сл1с!C58=Сл1с!B57,Сл1с!B59,IF(Сл1с!C58=Сл1с!B59,Сл1с!B57,0))</f>
        <v>Лабутина Анастасия</v>
      </c>
      <c r="C30" s="22">
        <v>46</v>
      </c>
      <c r="D30" s="36" t="s">
        <v>72</v>
      </c>
      <c r="E30" s="22">
        <v>55</v>
      </c>
      <c r="F30" s="37" t="s">
        <v>71</v>
      </c>
      <c r="G30" s="22">
        <v>59</v>
      </c>
      <c r="H30" s="37" t="s">
        <v>78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IF(Сл1с!D16=Сл1с!C14,Сл1с!C18,IF(Сл1с!D16=Сл1с!C18,Сл1с!C14,0))</f>
        <v>Терещенко Дмитрий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IF(Сл1с!C62=Сл1с!B61,Сл1с!B63,IF(Сл1с!C62=Сл1с!B63,Сл1с!B61,0))</f>
        <v>Макаров Кирилл</v>
      </c>
      <c r="C32" s="18"/>
      <c r="D32" s="22">
        <v>51</v>
      </c>
      <c r="E32" s="37" t="s">
        <v>79</v>
      </c>
      <c r="F32" s="18"/>
      <c r="G32" s="26"/>
      <c r="H32" s="19">
        <v>-60</v>
      </c>
      <c r="I32" s="20" t="str">
        <f>IF(I22=H14,H30,IF(I22=H30,H14,0))</f>
        <v>Жукова Глафира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79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IF(Сл1с!C66=Сл1с!B65,Сл1с!B67,IF(Сл1с!C66=Сл1с!B67,Сл1с!B65,0))</f>
        <v>_</v>
      </c>
      <c r="C34" s="22">
        <v>47</v>
      </c>
      <c r="D34" s="37" t="s">
        <v>79</v>
      </c>
      <c r="E34" s="31"/>
      <c r="F34" s="19">
        <v>-29</v>
      </c>
      <c r="G34" s="25" t="str">
        <f>IF(Сл1с!F20=Сл1с!E12,Сл1с!E28,IF(Сл1с!F20=Сл1с!E28,Сл1с!E12,0))</f>
        <v>Николаев Никита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IF(Сл1с!D8=Сл1с!C6,Сл1с!C10,IF(Сл1с!D8=Сл1с!C10,Сл1с!C6,0))</f>
        <v>Муллаянов Рамиль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Горшков Вадим</v>
      </c>
      <c r="C37" s="18"/>
      <c r="D37" s="18"/>
      <c r="E37" s="18"/>
      <c r="F37" s="19">
        <v>-48</v>
      </c>
      <c r="G37" s="20" t="str">
        <f>IF(E8=D6,D10,IF(E8=D10,D6,0))</f>
        <v>Абдул Самира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73</v>
      </c>
      <c r="D38" s="18"/>
      <c r="E38" s="18"/>
      <c r="F38" s="18"/>
      <c r="G38" s="22">
        <v>67</v>
      </c>
      <c r="H38" s="36" t="s">
        <v>75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Якупова Алия</v>
      </c>
      <c r="C39" s="26"/>
      <c r="D39" s="18"/>
      <c r="E39" s="18"/>
      <c r="F39" s="19">
        <v>-49</v>
      </c>
      <c r="G39" s="25" t="str">
        <f>IF(E16=D14,D18,IF(E16=D18,D14,0))</f>
        <v>Пиксаев Виктор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76</v>
      </c>
      <c r="E40" s="18"/>
      <c r="F40" s="18"/>
      <c r="G40" s="18"/>
      <c r="H40" s="22">
        <v>69</v>
      </c>
      <c r="I40" s="40" t="s">
        <v>75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Якупова Алиса</v>
      </c>
      <c r="C41" s="26"/>
      <c r="D41" s="26"/>
      <c r="E41" s="18"/>
      <c r="F41" s="19">
        <v>-50</v>
      </c>
      <c r="G41" s="20" t="str">
        <f>IF(E24=D22,D26,IF(E24=D26,D22,0))</f>
        <v>Красиков Всеволод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76</v>
      </c>
      <c r="D42" s="26"/>
      <c r="E42" s="18"/>
      <c r="F42" s="18"/>
      <c r="G42" s="22">
        <v>68</v>
      </c>
      <c r="H42" s="37" t="s">
        <v>72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Чайковский Даниил</v>
      </c>
      <c r="C43" s="18"/>
      <c r="D43" s="26"/>
      <c r="E43" s="18"/>
      <c r="F43" s="19">
        <v>-51</v>
      </c>
      <c r="G43" s="25" t="str">
        <f>IF(E32=D30,D34,IF(E32=D34,D30,0))</f>
        <v>Терещенко Дмитрий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81</v>
      </c>
      <c r="F44" s="18"/>
      <c r="G44" s="18"/>
      <c r="H44" s="19">
        <v>-69</v>
      </c>
      <c r="I44" s="20" t="str">
        <f>IF(I40=H38,H42,IF(I40=H42,H38,0))</f>
        <v>Терещенко Дмитрий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Гузаиров Тимур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Абдул Самира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83</v>
      </c>
      <c r="D46" s="26"/>
      <c r="E46" s="18"/>
      <c r="F46" s="18"/>
      <c r="G46" s="18"/>
      <c r="H46" s="22">
        <v>70</v>
      </c>
      <c r="I46" s="38" t="s">
        <v>69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Кожевников Дмитрий</v>
      </c>
      <c r="C47" s="26"/>
      <c r="D47" s="26"/>
      <c r="E47" s="18"/>
      <c r="F47" s="18"/>
      <c r="G47" s="19">
        <v>-68</v>
      </c>
      <c r="H47" s="25" t="str">
        <f>IF(H42=G41,G43,IF(H42=G43,G41,0))</f>
        <v>Красиков Всеволод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81</v>
      </c>
      <c r="E48" s="18"/>
      <c r="F48" s="18"/>
      <c r="G48" s="18"/>
      <c r="H48" s="19">
        <v>-70</v>
      </c>
      <c r="I48" s="20" t="str">
        <f>IF(I46=H45,H47,IF(I46=H47,H45,0))</f>
        <v>Абдул Самира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Лабутина Анастасия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81</v>
      </c>
      <c r="D50" s="19">
        <v>-77</v>
      </c>
      <c r="E50" s="20" t="str">
        <f>IF(E44=D40,D48,IF(E44=D48,D40,0))</f>
        <v>Якупова Алиса</v>
      </c>
      <c r="F50" s="19">
        <v>-71</v>
      </c>
      <c r="G50" s="20" t="str">
        <f>IF(C38=B37,B39,IF(C38=B39,B37,0))</f>
        <v>Горшков Вадим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Муллаянов Рамиль</v>
      </c>
      <c r="C51" s="18"/>
      <c r="D51" s="18"/>
      <c r="E51" s="29" t="s">
        <v>46</v>
      </c>
      <c r="F51" s="18"/>
      <c r="G51" s="22">
        <v>79</v>
      </c>
      <c r="H51" s="36" t="s">
        <v>84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Якупова Алия</v>
      </c>
      <c r="E52" s="33"/>
      <c r="F52" s="19">
        <v>-72</v>
      </c>
      <c r="G52" s="25" t="str">
        <f>IF(C42=B41,B43,IF(C42=B43,B41,0))</f>
        <v>Чайковский Даниил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83</v>
      </c>
      <c r="F53" s="18"/>
      <c r="G53" s="18"/>
      <c r="H53" s="22">
        <v>81</v>
      </c>
      <c r="I53" s="40" t="s">
        <v>86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Гузаиров Тимур</v>
      </c>
      <c r="E54" s="29" t="s">
        <v>47</v>
      </c>
      <c r="F54" s="19">
        <v>-73</v>
      </c>
      <c r="G54" s="20" t="str">
        <f>IF(C46=B45,B47,IF(C46=B47,B45,0))</f>
        <v>Кожевников Дмитрий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Якупова Алия</v>
      </c>
      <c r="F55" s="18"/>
      <c r="G55" s="22">
        <v>80</v>
      </c>
      <c r="H55" s="37" t="s">
        <v>86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 t="str">
        <f>IF(C50=B49,B51,IF(C50=B51,B49,0))</f>
        <v>Лабутина Анастасия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 t="str">
        <f>IF(I53=H51,H55,IF(I53=H55,H51,0))</f>
        <v>Чайковский Даниил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_</v>
      </c>
      <c r="C58" s="26"/>
      <c r="D58" s="18"/>
      <c r="E58" s="18"/>
      <c r="F58" s="18"/>
      <c r="G58" s="19">
        <v>-79</v>
      </c>
      <c r="H58" s="20" t="str">
        <f>IF(H51=G50,G52,IF(H51=G52,G50,0))</f>
        <v>Горшков Вадим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 t="s">
        <v>80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Лабутина Анастасия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 t="str">
        <f>IF(I59=H58,H60,IF(I59=H60,H58,0))</f>
        <v>Лабутина Анастасия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74" sqref="A7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СпВл!A1</f>
        <v>Кубок Республики Башкортостан 2015</v>
      </c>
      <c r="B1" s="15"/>
      <c r="C1" s="15"/>
      <c r="D1" s="15"/>
      <c r="E1" s="15"/>
      <c r="F1" s="15"/>
      <c r="G1" s="15"/>
    </row>
    <row r="2" spans="1:7" ht="15.75">
      <c r="A2" s="15" t="str">
        <f>СпВл!A2</f>
        <v>13-й Этап СЕРГЕЙ ШПРАХ. Высшая лига</v>
      </c>
      <c r="B2" s="15"/>
      <c r="C2" s="15"/>
      <c r="D2" s="15"/>
      <c r="E2" s="15"/>
      <c r="F2" s="15"/>
      <c r="G2" s="15"/>
    </row>
    <row r="3" spans="1:7" ht="15.75">
      <c r="A3" s="17">
        <f>СпВл!A3</f>
        <v>42098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Аристов Александр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157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СпВл!A38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157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СпВл!A23</f>
        <v>Сартаев Тимур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172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СпВл!A22</f>
        <v>Аксенов Андрей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157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СпВл!A15</f>
        <v>Зарецкий Максим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165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СпВл!A30</f>
        <v>Мазурин Викентий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165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СпВл!A31</f>
        <v>Уткулов Ринат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164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СпВл!A14</f>
        <v>Антонян Ваге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160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СпВл!A11</f>
        <v>Максютов Азат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181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СпВл!A34</f>
        <v>Александров Артем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181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СпВл!A27</f>
        <v>Тодрамович Александр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168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СпВл!A18</f>
        <v>Шакуров Нафис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160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СпВл!A19</f>
        <v>Хуснутдинов Данияр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169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СпВл!A26</f>
        <v>Хабиров Марс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160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СпВл!A35</f>
        <v>Асылгужин Радмир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160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СпВл!A10</f>
        <v>Семенов Константин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158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СпВл!A9</f>
        <v>Срумов Антон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159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СпВл!A36</f>
        <v>Шапошников Александр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159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СпВл!A25</f>
        <v>Иванов Виталий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174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СпВл!A20</f>
        <v>Чирков Никита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159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СпВл!A17</f>
        <v>Сазонов Николай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167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СпВл!A28</f>
        <v>Лютый Олег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162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СпВл!A33</f>
        <v>Иванов Дмитрий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162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СпВл!A12</f>
        <v>Коврижников Максим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158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СпВл!A13</f>
        <v>Валеев Риф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163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СпВл!A32</f>
        <v>Хуснутдинов Радмир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163</v>
      </c>
      <c r="E56" s="26"/>
      <c r="F56" s="30">
        <v>-31</v>
      </c>
      <c r="G56" s="20" t="str">
        <f>IF(G36=F20,F52,IF(G36=F52,F20,0))</f>
        <v>Семенов Константин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СпВл!A29</f>
        <v>Семенов Юрий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166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СпВл!A16</f>
        <v>Байрамалов Леонид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158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СпВл!A21</f>
        <v>Валеев Рустам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173</v>
      </c>
      <c r="D62" s="26"/>
      <c r="E62" s="19">
        <v>-58</v>
      </c>
      <c r="F62" s="20" t="str">
        <f>IF(Вл2с!H14=Вл2с!G10,Вл2с!G18,IF(Вл2с!H14=Вл2с!G18,Вл2с!G10,0))</f>
        <v>Срумов Антон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СпВл!A24</f>
        <v>Боковой Константин</v>
      </c>
      <c r="C63" s="26"/>
      <c r="D63" s="26"/>
      <c r="E63" s="18"/>
      <c r="F63" s="22">
        <v>61</v>
      </c>
      <c r="G63" s="23" t="s">
        <v>162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158</v>
      </c>
      <c r="E64" s="19">
        <v>-59</v>
      </c>
      <c r="F64" s="25" t="str">
        <f>IF(Вл2с!H30=Вл2с!G26,Вл2с!G34,IF(Вл2с!H30=Вл2с!G34,Вл2с!G26,0))</f>
        <v>Коврижников Максим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СпВл!A37</f>
        <v>Алмаев Раис</v>
      </c>
      <c r="C65" s="26"/>
      <c r="D65" s="18"/>
      <c r="E65" s="18"/>
      <c r="F65" s="19">
        <v>-61</v>
      </c>
      <c r="G65" s="20" t="str">
        <f>IF(G63=F62,F64,IF(G63=F64,F62,0))</f>
        <v>Срумов Антон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158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СпВл!A8</f>
        <v>Чмелев Родион</v>
      </c>
      <c r="C67" s="18"/>
      <c r="D67" s="18"/>
      <c r="E67" s="19">
        <v>-56</v>
      </c>
      <c r="F67" s="20" t="str">
        <f>IF(Вл2с!G10=Вл2с!F6,Вл2с!F14,IF(Вл2с!G10=Вл2с!F14,Вл2с!F6,0))</f>
        <v>Максютов Азат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163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IF(Вл2с!F6=Вл2с!E4,Вл2с!E8,IF(Вл2с!F6=Вл2с!E8,Вл2с!E4,0))</f>
        <v>Зарецкий Максим</v>
      </c>
      <c r="C69" s="18"/>
      <c r="D69" s="18"/>
      <c r="E69" s="19">
        <v>-57</v>
      </c>
      <c r="F69" s="25" t="str">
        <f>IF(Вл2с!G26=Вл2с!F22,Вл2с!F30,IF(Вл2с!G26=Вл2с!F30,Вл2с!F22,0))</f>
        <v>Валеев Риф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165</v>
      </c>
      <c r="D70" s="18"/>
      <c r="E70" s="18"/>
      <c r="F70" s="19">
        <v>-62</v>
      </c>
      <c r="G70" s="20" t="str">
        <f>IF(G68=F67,F69,IF(G68=F69,F67,0))</f>
        <v>Максютов Азат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IF(Вл2с!F14=Вл2с!E12,Вл2с!E16,IF(Вл2с!F14=Вл2с!E16,Вл2с!E12,0))</f>
        <v>Александров Артем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165</v>
      </c>
      <c r="E72" s="19">
        <v>-63</v>
      </c>
      <c r="F72" s="20" t="str">
        <f>IF(C70=B69,B71,IF(C70=B71,B69,0))</f>
        <v>Александров Артем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IF(Вл2с!F22=Вл2с!E20,Вл2с!E24,IF(Вл2с!F22=Вл2с!E24,Вл2с!E20,0))</f>
        <v>Шакуров Нафис</v>
      </c>
      <c r="C73" s="26"/>
      <c r="D73" s="32" t="s">
        <v>35</v>
      </c>
      <c r="E73" s="18"/>
      <c r="F73" s="22">
        <v>66</v>
      </c>
      <c r="G73" s="23" t="s">
        <v>164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168</v>
      </c>
      <c r="D74" s="33"/>
      <c r="E74" s="19">
        <v>-64</v>
      </c>
      <c r="F74" s="25" t="str">
        <f>IF(C74=B73,B75,IF(C74=B75,B73,0))</f>
        <v>Антонян Ваге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IF(Вл2с!F30=Вл2с!E28,Вл2с!E32,IF(Вл2с!F30=Вл2с!E32,Вл2с!E28,0))</f>
        <v>Антонян Ваге</v>
      </c>
      <c r="C75" s="19">
        <v>-65</v>
      </c>
      <c r="D75" s="20" t="str">
        <f>IF(D72=C70,C74,IF(D72=C74,C70,0))</f>
        <v>Шакуров Нафис</v>
      </c>
      <c r="E75" s="18"/>
      <c r="F75" s="19">
        <v>-66</v>
      </c>
      <c r="G75" s="20" t="str">
        <f>IF(G73=F72,F74,IF(G73=F74,F72,0))</f>
        <v>Александров Артем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7" sqref="A127"/>
    </sheetView>
  </sheetViews>
  <sheetFormatPr defaultColWidth="9.00390625" defaultRowHeight="12.75"/>
  <cols>
    <col min="1" max="1" width="9.125" style="48" customWidth="1"/>
    <col min="2" max="3" width="25.75390625" style="0" customWidth="1"/>
  </cols>
  <sheetData>
    <row r="1" spans="1:3" ht="12.75">
      <c r="A1" s="42" t="s">
        <v>61</v>
      </c>
      <c r="B1" s="43" t="s">
        <v>62</v>
      </c>
      <c r="C1" s="44" t="s">
        <v>63</v>
      </c>
    </row>
    <row r="2" spans="1:3" ht="12.75">
      <c r="A2" s="45">
        <v>1</v>
      </c>
      <c r="B2" s="46" t="str">
        <f>Сл1с!C6</f>
        <v>Насыров Эмиль</v>
      </c>
      <c r="C2" s="47" t="str">
        <f>Сл2с!B4</f>
        <v>_</v>
      </c>
    </row>
    <row r="3" spans="1:3" ht="12.75">
      <c r="A3" s="45">
        <v>2</v>
      </c>
      <c r="B3" s="46" t="str">
        <f>Сл1с!C10</f>
        <v>Муллаянов Рамиль</v>
      </c>
      <c r="C3" s="47" t="str">
        <f>Сл2с!B6</f>
        <v>Горшков Вадим</v>
      </c>
    </row>
    <row r="4" spans="1:3" ht="12.75">
      <c r="A4" s="45">
        <v>3</v>
      </c>
      <c r="B4" s="46" t="str">
        <f>Сл1с!C14</f>
        <v>Жебер Виктор</v>
      </c>
      <c r="C4" s="47" t="str">
        <f>Сл2с!B8</f>
        <v>Якупова Алия</v>
      </c>
    </row>
    <row r="5" spans="1:3" ht="12.75">
      <c r="A5" s="45">
        <v>4</v>
      </c>
      <c r="B5" s="46" t="str">
        <f>Сл1с!C18</f>
        <v>Терещенко Дмитрий</v>
      </c>
      <c r="C5" s="47" t="str">
        <f>Сл2с!B10</f>
        <v>_</v>
      </c>
    </row>
    <row r="6" spans="1:3" ht="12.75">
      <c r="A6" s="45">
        <v>5</v>
      </c>
      <c r="B6" s="46" t="str">
        <f>Сл1с!C22</f>
        <v>Красиков Всеволод</v>
      </c>
      <c r="C6" s="47" t="str">
        <f>Сл2с!B12</f>
        <v>_</v>
      </c>
    </row>
    <row r="7" spans="1:3" ht="12.75">
      <c r="A7" s="45">
        <v>6</v>
      </c>
      <c r="B7" s="46" t="str">
        <f>Сл1с!C26</f>
        <v>Жукова Глафира</v>
      </c>
      <c r="C7" s="47" t="str">
        <f>Сл2с!B14</f>
        <v>Якупова Алиса</v>
      </c>
    </row>
    <row r="8" spans="1:3" ht="12.75">
      <c r="A8" s="45">
        <v>7</v>
      </c>
      <c r="B8" s="46" t="str">
        <f>Сл1с!C30</f>
        <v>Николаев Никита</v>
      </c>
      <c r="C8" s="47" t="str">
        <f>Сл2с!B16</f>
        <v>Чайковский Даниил</v>
      </c>
    </row>
    <row r="9" spans="1:3" ht="12.75">
      <c r="A9" s="45">
        <v>8</v>
      </c>
      <c r="B9" s="46" t="str">
        <f>Сл1с!C34</f>
        <v>Бадртдинов Тагир</v>
      </c>
      <c r="C9" s="47" t="str">
        <f>Сл2с!B18</f>
        <v>_</v>
      </c>
    </row>
    <row r="10" spans="1:3" ht="12.75">
      <c r="A10" s="45">
        <v>9</v>
      </c>
      <c r="B10" s="46" t="str">
        <f>Сл1с!C38</f>
        <v>Чекалов Родион</v>
      </c>
      <c r="C10" s="47" t="str">
        <f>Сл2с!B20</f>
        <v>_</v>
      </c>
    </row>
    <row r="11" spans="1:3" ht="12.75">
      <c r="A11" s="45">
        <v>10</v>
      </c>
      <c r="B11" s="46" t="str">
        <f>Сл1с!C42</f>
        <v>Кагарманов Юлай</v>
      </c>
      <c r="C11" s="47" t="str">
        <f>Сл2с!B22</f>
        <v>Гузаиров Тимур</v>
      </c>
    </row>
    <row r="12" spans="1:3" ht="12.75">
      <c r="A12" s="45">
        <v>11</v>
      </c>
      <c r="B12" s="46" t="str">
        <f>Сл1с!C46</f>
        <v>Пиксаев Виктор</v>
      </c>
      <c r="C12" s="47" t="str">
        <f>Сл2с!B24</f>
        <v>Кожевников Дмитрий</v>
      </c>
    </row>
    <row r="13" spans="1:3" ht="12.75">
      <c r="A13" s="45">
        <v>12</v>
      </c>
      <c r="B13" s="46" t="str">
        <f>Сл1с!C50</f>
        <v>Якупова Гульназ</v>
      </c>
      <c r="C13" s="47" t="str">
        <f>Сл2с!B26</f>
        <v>_</v>
      </c>
    </row>
    <row r="14" spans="1:3" ht="12.75">
      <c r="A14" s="45">
        <v>13</v>
      </c>
      <c r="B14" s="46" t="str">
        <f>Сл1с!C54</f>
        <v>Терещенко Александр</v>
      </c>
      <c r="C14" s="47" t="str">
        <f>Сл2с!B28</f>
        <v>_</v>
      </c>
    </row>
    <row r="15" spans="1:3" ht="12.75">
      <c r="A15" s="45">
        <v>14</v>
      </c>
      <c r="B15" s="46" t="str">
        <f>Сл1с!C58</f>
        <v>Абдул Самира</v>
      </c>
      <c r="C15" s="47" t="str">
        <f>Сл2с!B30</f>
        <v>Лабутина Анастасия</v>
      </c>
    </row>
    <row r="16" spans="1:3" ht="12.75">
      <c r="A16" s="45">
        <v>15</v>
      </c>
      <c r="B16" s="46" t="str">
        <f>Сл1с!C62</f>
        <v>Родионов Илья</v>
      </c>
      <c r="C16" s="47" t="str">
        <f>Сл2с!B32</f>
        <v>Макаров Кирилл</v>
      </c>
    </row>
    <row r="17" spans="1:3" ht="12.75">
      <c r="A17" s="45">
        <v>16</v>
      </c>
      <c r="B17" s="46" t="str">
        <f>Сл1с!C66</f>
        <v>Михайлов Вадим</v>
      </c>
      <c r="C17" s="47" t="str">
        <f>Сл2с!B34</f>
        <v>_</v>
      </c>
    </row>
    <row r="18" spans="1:3" ht="12.75">
      <c r="A18" s="45">
        <v>17</v>
      </c>
      <c r="B18" s="46" t="str">
        <f>Сл1с!D8</f>
        <v>Насыров Эмиль</v>
      </c>
      <c r="C18" s="47" t="str">
        <f>Сл2с!C35</f>
        <v>Муллаянов Рамиль</v>
      </c>
    </row>
    <row r="19" spans="1:3" ht="12.75">
      <c r="A19" s="45">
        <v>18</v>
      </c>
      <c r="B19" s="46" t="str">
        <f>Сл1с!D16</f>
        <v>Жебер Виктор</v>
      </c>
      <c r="C19" s="47" t="str">
        <f>Сл2с!C31</f>
        <v>Терещенко Дмитрий</v>
      </c>
    </row>
    <row r="20" spans="1:3" ht="12.75">
      <c r="A20" s="45">
        <v>19</v>
      </c>
      <c r="B20" s="46" t="str">
        <f>Сл1с!D24</f>
        <v>Жукова Глафира</v>
      </c>
      <c r="C20" s="47" t="str">
        <f>Сл2с!C27</f>
        <v>Красиков Всеволод</v>
      </c>
    </row>
    <row r="21" spans="1:3" ht="12.75">
      <c r="A21" s="45">
        <v>20</v>
      </c>
      <c r="B21" s="46" t="str">
        <f>Сл1с!D32</f>
        <v>Николаев Никита</v>
      </c>
      <c r="C21" s="47" t="str">
        <f>Сл2с!C23</f>
        <v>Бадртдинов Тагир</v>
      </c>
    </row>
    <row r="22" spans="1:3" ht="12.75">
      <c r="A22" s="45">
        <v>21</v>
      </c>
      <c r="B22" s="46" t="str">
        <f>Сл1с!D40</f>
        <v>Кагарманов Юлай</v>
      </c>
      <c r="C22" s="47" t="str">
        <f>Сл2с!C19</f>
        <v>Чекалов Родион</v>
      </c>
    </row>
    <row r="23" spans="1:3" ht="12.75">
      <c r="A23" s="45">
        <v>22</v>
      </c>
      <c r="B23" s="46" t="str">
        <f>Сл1с!D48</f>
        <v>Якупова Гульназ</v>
      </c>
      <c r="C23" s="47" t="str">
        <f>Сл2с!C15</f>
        <v>Пиксаев Виктор</v>
      </c>
    </row>
    <row r="24" spans="1:3" ht="12.75">
      <c r="A24" s="45">
        <v>23</v>
      </c>
      <c r="B24" s="46" t="str">
        <f>Сл1с!D56</f>
        <v>Терещенко Александр</v>
      </c>
      <c r="C24" s="47" t="str">
        <f>Сл2с!C11</f>
        <v>Абдул Самира</v>
      </c>
    </row>
    <row r="25" spans="1:3" ht="12.75">
      <c r="A25" s="45">
        <v>24</v>
      </c>
      <c r="B25" s="46" t="str">
        <f>Сл1с!D64</f>
        <v>Михайлов Вадим</v>
      </c>
      <c r="C25" s="47" t="str">
        <f>Сл2с!C7</f>
        <v>Родионов Илья</v>
      </c>
    </row>
    <row r="26" spans="1:3" ht="12.75">
      <c r="A26" s="45">
        <v>25</v>
      </c>
      <c r="B26" s="46" t="str">
        <f>Сл1с!E12</f>
        <v>Жебер Виктор</v>
      </c>
      <c r="C26" s="47" t="str">
        <f>Сл2с!E4</f>
        <v>Насыров Эмиль</v>
      </c>
    </row>
    <row r="27" spans="1:3" ht="12.75">
      <c r="A27" s="45">
        <v>26</v>
      </c>
      <c r="B27" s="46" t="str">
        <f>Сл1с!E28</f>
        <v>Николаев Никита</v>
      </c>
      <c r="C27" s="47" t="str">
        <f>Сл2с!E12</f>
        <v>Жукова Глафира</v>
      </c>
    </row>
    <row r="28" spans="1:3" ht="12.75">
      <c r="A28" s="45">
        <v>27</v>
      </c>
      <c r="B28" s="46" t="str">
        <f>Сл1с!E44</f>
        <v>Якупова Гульназ</v>
      </c>
      <c r="C28" s="47" t="str">
        <f>Сл2с!E20</f>
        <v>Кагарманов Юлай</v>
      </c>
    </row>
    <row r="29" spans="1:3" ht="12.75">
      <c r="A29" s="45">
        <v>28</v>
      </c>
      <c r="B29" s="46" t="str">
        <f>Сл1с!E60</f>
        <v>Михайлов Вадим</v>
      </c>
      <c r="C29" s="47" t="str">
        <f>Сл2с!E28</f>
        <v>Терещенко Александр</v>
      </c>
    </row>
    <row r="30" spans="1:3" ht="12.75">
      <c r="A30" s="45">
        <v>29</v>
      </c>
      <c r="B30" s="46" t="str">
        <f>Сл1с!F20</f>
        <v>Жебер Виктор</v>
      </c>
      <c r="C30" s="47" t="str">
        <f>Сл2с!G34</f>
        <v>Николаев Никита</v>
      </c>
    </row>
    <row r="31" spans="1:3" ht="12.75">
      <c r="A31" s="45">
        <v>30</v>
      </c>
      <c r="B31" s="46" t="str">
        <f>Сл1с!F52</f>
        <v>Михайлов Вадим</v>
      </c>
      <c r="C31" s="47" t="str">
        <f>Сл2с!G18</f>
        <v>Якупова Гульназ</v>
      </c>
    </row>
    <row r="32" spans="1:3" ht="12.75">
      <c r="A32" s="45">
        <v>31</v>
      </c>
      <c r="B32" s="46" t="str">
        <f>Сл1с!G36</f>
        <v>Жебер Виктор</v>
      </c>
      <c r="C32" s="47" t="str">
        <f>Сл1с!G56</f>
        <v>Михайлов Вадим</v>
      </c>
    </row>
    <row r="33" spans="1:3" ht="12.75">
      <c r="A33" s="45">
        <v>32</v>
      </c>
      <c r="B33" s="46" t="str">
        <f>Сл2с!C5</f>
        <v>Горшков Вадим</v>
      </c>
      <c r="C33" s="47" t="str">
        <f>Сл2с!B56</f>
        <v>_</v>
      </c>
    </row>
    <row r="34" spans="1:3" ht="12.75">
      <c r="A34" s="45">
        <v>33</v>
      </c>
      <c r="B34" s="46" t="str">
        <f>Сл2с!C9</f>
        <v>Якупова Алия</v>
      </c>
      <c r="C34" s="47" t="str">
        <f>Сл2с!B58</f>
        <v>_</v>
      </c>
    </row>
    <row r="35" spans="1:3" ht="12.75">
      <c r="A35" s="45">
        <v>34</v>
      </c>
      <c r="B35" s="46" t="str">
        <f>Сл2с!C13</f>
        <v>Якупова Алиса</v>
      </c>
      <c r="C35" s="47" t="str">
        <f>Сл2с!B60</f>
        <v>_</v>
      </c>
    </row>
    <row r="36" spans="1:3" ht="12.75">
      <c r="A36" s="45">
        <v>35</v>
      </c>
      <c r="B36" s="46" t="str">
        <f>Сл2с!C17</f>
        <v>Чайковский Даниил</v>
      </c>
      <c r="C36" s="47" t="str">
        <f>Сл2с!B62</f>
        <v>_</v>
      </c>
    </row>
    <row r="37" spans="1:3" ht="12.75">
      <c r="A37" s="45">
        <v>36</v>
      </c>
      <c r="B37" s="46" t="str">
        <f>Сл2с!C21</f>
        <v>Гузаиров Тимур</v>
      </c>
      <c r="C37" s="47" t="str">
        <f>Сл2с!B64</f>
        <v>_</v>
      </c>
    </row>
    <row r="38" spans="1:3" ht="12.75">
      <c r="A38" s="45">
        <v>37</v>
      </c>
      <c r="B38" s="46" t="str">
        <f>Сл2с!C25</f>
        <v>Кожевников Дмитрий</v>
      </c>
      <c r="C38" s="47" t="str">
        <f>Сл2с!B66</f>
        <v>_</v>
      </c>
    </row>
    <row r="39" spans="1:3" ht="12.75">
      <c r="A39" s="45">
        <v>38</v>
      </c>
      <c r="B39" s="46" t="str">
        <f>Сл2с!C29</f>
        <v>Лабутина Анастасия</v>
      </c>
      <c r="C39" s="47" t="str">
        <f>Сл2с!B68</f>
        <v>_</v>
      </c>
    </row>
    <row r="40" spans="1:3" ht="12.75">
      <c r="A40" s="45">
        <v>39</v>
      </c>
      <c r="B40" s="46" t="str">
        <f>Сл2с!C33</f>
        <v>Макаров Кирилл</v>
      </c>
      <c r="C40" s="47" t="str">
        <f>Сл2с!B70</f>
        <v>_</v>
      </c>
    </row>
    <row r="41" spans="1:3" ht="12.75">
      <c r="A41" s="45">
        <v>40</v>
      </c>
      <c r="B41" s="46" t="str">
        <f>Сл2с!D6</f>
        <v>Родионов Илья</v>
      </c>
      <c r="C41" s="47" t="str">
        <f>Сл2с!B37</f>
        <v>Горшков Вадим</v>
      </c>
    </row>
    <row r="42" spans="1:3" ht="12.75">
      <c r="A42" s="45">
        <v>41</v>
      </c>
      <c r="B42" s="46" t="str">
        <f>Сл2с!D10</f>
        <v>Абдул Самира</v>
      </c>
      <c r="C42" s="47" t="str">
        <f>Сл2с!B39</f>
        <v>Якупова Алия</v>
      </c>
    </row>
    <row r="43" spans="1:3" ht="12.75">
      <c r="A43" s="45">
        <v>42</v>
      </c>
      <c r="B43" s="46" t="str">
        <f>Сл2с!D14</f>
        <v>Пиксаев Виктор</v>
      </c>
      <c r="C43" s="47" t="str">
        <f>Сл2с!B41</f>
        <v>Якупова Алиса</v>
      </c>
    </row>
    <row r="44" spans="1:3" ht="12.75">
      <c r="A44" s="45">
        <v>43</v>
      </c>
      <c r="B44" s="46" t="str">
        <f>Сл2с!D18</f>
        <v>Чекалов Родион</v>
      </c>
      <c r="C44" s="47" t="str">
        <f>Сл2с!B43</f>
        <v>Чайковский Даниил</v>
      </c>
    </row>
    <row r="45" spans="1:3" ht="12.75">
      <c r="A45" s="45">
        <v>44</v>
      </c>
      <c r="B45" s="46" t="str">
        <f>Сл2с!D22</f>
        <v>Бадртдинов Тагир</v>
      </c>
      <c r="C45" s="47" t="str">
        <f>Сл2с!B45</f>
        <v>Гузаиров Тимур</v>
      </c>
    </row>
    <row r="46" spans="1:3" ht="12.75">
      <c r="A46" s="45">
        <v>45</v>
      </c>
      <c r="B46" s="46" t="str">
        <f>Сл2с!D26</f>
        <v>Красиков Всеволод</v>
      </c>
      <c r="C46" s="47" t="str">
        <f>Сл2с!B47</f>
        <v>Кожевников Дмитрий</v>
      </c>
    </row>
    <row r="47" spans="1:3" ht="12.75">
      <c r="A47" s="45">
        <v>46</v>
      </c>
      <c r="B47" s="46" t="str">
        <f>Сл2с!D30</f>
        <v>Терещенко Дмитрий</v>
      </c>
      <c r="C47" s="47" t="str">
        <f>Сл2с!B49</f>
        <v>Лабутина Анастасия</v>
      </c>
    </row>
    <row r="48" spans="1:3" ht="12.75">
      <c r="A48" s="45">
        <v>47</v>
      </c>
      <c r="B48" s="46" t="str">
        <f>Сл2с!D34</f>
        <v>Макаров Кирилл</v>
      </c>
      <c r="C48" s="47" t="str">
        <f>Сл2с!B51</f>
        <v>Муллаянов Рамиль</v>
      </c>
    </row>
    <row r="49" spans="1:3" ht="12.75">
      <c r="A49" s="45">
        <v>48</v>
      </c>
      <c r="B49" s="46" t="str">
        <f>Сл2с!E8</f>
        <v>Родионов Илья</v>
      </c>
      <c r="C49" s="47" t="str">
        <f>Сл2с!G37</f>
        <v>Абдул Самира</v>
      </c>
    </row>
    <row r="50" spans="1:3" ht="12.75">
      <c r="A50" s="45">
        <v>49</v>
      </c>
      <c r="B50" s="46" t="str">
        <f>Сл2с!E16</f>
        <v>Чекалов Родион</v>
      </c>
      <c r="C50" s="47" t="str">
        <f>Сл2с!G39</f>
        <v>Пиксаев Виктор</v>
      </c>
    </row>
    <row r="51" spans="1:3" ht="12.75">
      <c r="A51" s="45">
        <v>50</v>
      </c>
      <c r="B51" s="46" t="str">
        <f>Сл2с!E24</f>
        <v>Бадртдинов Тагир</v>
      </c>
      <c r="C51" s="47" t="str">
        <f>Сл2с!G41</f>
        <v>Красиков Всеволод</v>
      </c>
    </row>
    <row r="52" spans="1:3" ht="12.75">
      <c r="A52" s="45">
        <v>51</v>
      </c>
      <c r="B52" s="46" t="str">
        <f>Сл2с!E32</f>
        <v>Макаров Кирилл</v>
      </c>
      <c r="C52" s="47" t="str">
        <f>Сл2с!G43</f>
        <v>Терещенко Дмитрий</v>
      </c>
    </row>
    <row r="53" spans="1:3" ht="12.75">
      <c r="A53" s="45">
        <v>52</v>
      </c>
      <c r="B53" s="46" t="str">
        <f>Сл2с!F6</f>
        <v>Родионов Илья</v>
      </c>
      <c r="C53" s="47" t="str">
        <f>Сл1с!B69</f>
        <v>Насыров Эмиль</v>
      </c>
    </row>
    <row r="54" spans="1:3" ht="12.75">
      <c r="A54" s="45">
        <v>53</v>
      </c>
      <c r="B54" s="46" t="str">
        <f>Сл2с!F14</f>
        <v>Жукова Глафира</v>
      </c>
      <c r="C54" s="47" t="str">
        <f>Сл1с!B71</f>
        <v>Чекалов Родион</v>
      </c>
    </row>
    <row r="55" spans="1:3" ht="12.75">
      <c r="A55" s="45">
        <v>54</v>
      </c>
      <c r="B55" s="46" t="str">
        <f>Сл2с!F22</f>
        <v>Кагарманов Юлай</v>
      </c>
      <c r="C55" s="47" t="str">
        <f>Сл1с!B73</f>
        <v>Бадртдинов Тагир</v>
      </c>
    </row>
    <row r="56" spans="1:3" ht="12.75">
      <c r="A56" s="45">
        <v>55</v>
      </c>
      <c r="B56" s="46" t="str">
        <f>Сл2с!F30</f>
        <v>Терещенко Александр</v>
      </c>
      <c r="C56" s="47" t="str">
        <f>Сл1с!B75</f>
        <v>Макаров Кирилл</v>
      </c>
    </row>
    <row r="57" spans="1:3" ht="12.75">
      <c r="A57" s="45">
        <v>56</v>
      </c>
      <c r="B57" s="46" t="str">
        <f>Сл2с!G10</f>
        <v>Жукова Глафира</v>
      </c>
      <c r="C57" s="47" t="str">
        <f>Сл1с!F67</f>
        <v>Родионов Илья</v>
      </c>
    </row>
    <row r="58" spans="1:3" ht="12.75">
      <c r="A58" s="45">
        <v>57</v>
      </c>
      <c r="B58" s="46" t="str">
        <f>Сл2с!G26</f>
        <v>Кагарманов Юлай</v>
      </c>
      <c r="C58" s="47" t="str">
        <f>Сл1с!F69</f>
        <v>Терещенко Александр</v>
      </c>
    </row>
    <row r="59" spans="1:3" ht="12.75">
      <c r="A59" s="45">
        <v>58</v>
      </c>
      <c r="B59" s="46" t="str">
        <f>Сл2с!H14</f>
        <v>Жукова Глафира</v>
      </c>
      <c r="C59" s="47" t="str">
        <f>Сл1с!F62</f>
        <v>Якупова Гульназ</v>
      </c>
    </row>
    <row r="60" spans="1:3" ht="12.75">
      <c r="A60" s="45">
        <v>59</v>
      </c>
      <c r="B60" s="46" t="str">
        <f>Сл2с!H30</f>
        <v>Кагарманов Юлай</v>
      </c>
      <c r="C60" s="47" t="str">
        <f>Сл1с!F64</f>
        <v>Николаев Никита</v>
      </c>
    </row>
    <row r="61" spans="1:3" ht="12.75">
      <c r="A61" s="45">
        <v>60</v>
      </c>
      <c r="B61" s="46" t="str">
        <f>Сл2с!I22</f>
        <v>Кагарманов Юлай</v>
      </c>
      <c r="C61" s="47" t="str">
        <f>Сл2с!I32</f>
        <v>Жукова Глафира</v>
      </c>
    </row>
    <row r="62" spans="1:3" ht="12.75">
      <c r="A62" s="45">
        <v>61</v>
      </c>
      <c r="B62" s="46" t="str">
        <f>Сл1с!G63</f>
        <v>Николаев Никита</v>
      </c>
      <c r="C62" s="47" t="str">
        <f>Сл1с!G65</f>
        <v>Якупова Гульназ</v>
      </c>
    </row>
    <row r="63" spans="1:3" ht="12.75">
      <c r="A63" s="45">
        <v>62</v>
      </c>
      <c r="B63" s="46" t="str">
        <f>Сл1с!G68</f>
        <v>Родионов Илья</v>
      </c>
      <c r="C63" s="47" t="str">
        <f>Сл1с!G70</f>
        <v>Терещенко Александр</v>
      </c>
    </row>
    <row r="64" spans="1:3" ht="12.75">
      <c r="A64" s="45">
        <v>63</v>
      </c>
      <c r="B64" s="46" t="str">
        <f>Сл1с!C70</f>
        <v>Чекалов Родион</v>
      </c>
      <c r="C64" s="47" t="str">
        <f>Сл1с!F72</f>
        <v>Насыров Эмиль</v>
      </c>
    </row>
    <row r="65" spans="1:3" ht="12.75">
      <c r="A65" s="45">
        <v>64</v>
      </c>
      <c r="B65" s="46" t="str">
        <f>Сл1с!C74</f>
        <v>Макаров Кирилл</v>
      </c>
      <c r="C65" s="47" t="str">
        <f>Сл1с!F74</f>
        <v>Бадртдинов Тагир</v>
      </c>
    </row>
    <row r="66" spans="1:3" ht="12.75">
      <c r="A66" s="45">
        <v>65</v>
      </c>
      <c r="B66" s="46" t="str">
        <f>Сл1с!D72</f>
        <v>Макаров Кирилл</v>
      </c>
      <c r="C66" s="47" t="str">
        <f>Сл1с!D75</f>
        <v>Чекалов Родион</v>
      </c>
    </row>
    <row r="67" spans="1:3" ht="12.75">
      <c r="A67" s="45">
        <v>66</v>
      </c>
      <c r="B67" s="46" t="str">
        <f>Сл1с!G73</f>
        <v>Бадртдинов Тагир</v>
      </c>
      <c r="C67" s="47" t="str">
        <f>Сл1с!G75</f>
        <v>Насыров Эмиль</v>
      </c>
    </row>
    <row r="68" spans="1:3" ht="12.75">
      <c r="A68" s="45">
        <v>67</v>
      </c>
      <c r="B68" s="46" t="str">
        <f>Сл2с!H38</f>
        <v>Пиксаев Виктор</v>
      </c>
      <c r="C68" s="47" t="str">
        <f>Сл2с!H45</f>
        <v>Абдул Самира</v>
      </c>
    </row>
    <row r="69" spans="1:3" ht="12.75">
      <c r="A69" s="45">
        <v>68</v>
      </c>
      <c r="B69" s="46" t="str">
        <f>Сл2с!H42</f>
        <v>Терещенко Дмитрий</v>
      </c>
      <c r="C69" s="47" t="str">
        <f>Сл2с!H47</f>
        <v>Красиков Всеволод</v>
      </c>
    </row>
    <row r="70" spans="1:3" ht="12.75">
      <c r="A70" s="45">
        <v>69</v>
      </c>
      <c r="B70" s="46" t="str">
        <f>Сл2с!I40</f>
        <v>Пиксаев Виктор</v>
      </c>
      <c r="C70" s="47" t="str">
        <f>Сл2с!I44</f>
        <v>Терещенко Дмитрий</v>
      </c>
    </row>
    <row r="71" spans="1:3" ht="12.75">
      <c r="A71" s="45">
        <v>70</v>
      </c>
      <c r="B71" s="46" t="str">
        <f>Сл2с!I46</f>
        <v>Красиков Всеволод</v>
      </c>
      <c r="C71" s="47" t="str">
        <f>Сл2с!I48</f>
        <v>Абдул Самира</v>
      </c>
    </row>
    <row r="72" spans="1:3" ht="12.75">
      <c r="A72" s="45">
        <v>71</v>
      </c>
      <c r="B72" s="46" t="str">
        <f>Сл2с!C38</f>
        <v>Якупова Алия</v>
      </c>
      <c r="C72" s="47" t="str">
        <f>Сл2с!G50</f>
        <v>Горшков Вадим</v>
      </c>
    </row>
    <row r="73" spans="1:3" ht="12.75">
      <c r="A73" s="45">
        <v>72</v>
      </c>
      <c r="B73" s="46" t="str">
        <f>Сл2с!C42</f>
        <v>Якупова Алиса</v>
      </c>
      <c r="C73" s="47" t="str">
        <f>Сл2с!G52</f>
        <v>Чайковский Даниил</v>
      </c>
    </row>
    <row r="74" spans="1:3" ht="12.75">
      <c r="A74" s="45">
        <v>73</v>
      </c>
      <c r="B74" s="46" t="str">
        <f>Сл2с!C46</f>
        <v>Гузаиров Тимур</v>
      </c>
      <c r="C74" s="47" t="str">
        <f>Сл2с!G54</f>
        <v>Кожевников Дмитрий</v>
      </c>
    </row>
    <row r="75" spans="1:3" ht="12.75">
      <c r="A75" s="45">
        <v>74</v>
      </c>
      <c r="B75" s="46" t="str">
        <f>Сл2с!C50</f>
        <v>Муллаянов Рамиль</v>
      </c>
      <c r="C75" s="47" t="str">
        <f>Сл2с!G56</f>
        <v>Лабутина Анастасия</v>
      </c>
    </row>
    <row r="76" spans="1:3" ht="12.75">
      <c r="A76" s="45">
        <v>75</v>
      </c>
      <c r="B76" s="46" t="str">
        <f>Сл2с!D40</f>
        <v>Якупова Алиса</v>
      </c>
      <c r="C76" s="47" t="str">
        <f>Сл2с!D52</f>
        <v>Якупова Алия</v>
      </c>
    </row>
    <row r="77" spans="1:3" ht="12.75">
      <c r="A77" s="45">
        <v>76</v>
      </c>
      <c r="B77" s="46" t="str">
        <f>Сл2с!D48</f>
        <v>Муллаянов Рамиль</v>
      </c>
      <c r="C77" s="47" t="str">
        <f>Сл2с!D54</f>
        <v>Гузаиров Тимур</v>
      </c>
    </row>
    <row r="78" spans="1:3" ht="12.75">
      <c r="A78" s="45">
        <v>77</v>
      </c>
      <c r="B78" s="46" t="str">
        <f>Сл2с!E44</f>
        <v>Муллаянов Рамиль</v>
      </c>
      <c r="C78" s="47" t="str">
        <f>Сл2с!E50</f>
        <v>Якупова Алиса</v>
      </c>
    </row>
    <row r="79" spans="1:3" ht="12.75">
      <c r="A79" s="45">
        <v>78</v>
      </c>
      <c r="B79" s="46" t="str">
        <f>Сл2с!E53</f>
        <v>Гузаиров Тимур</v>
      </c>
      <c r="C79" s="47" t="str">
        <f>Сл2с!E55</f>
        <v>Якупова Алия</v>
      </c>
    </row>
    <row r="80" spans="1:3" ht="12.75">
      <c r="A80" s="45">
        <v>79</v>
      </c>
      <c r="B80" s="46" t="str">
        <f>Сл2с!H51</f>
        <v>Чайковский Даниил</v>
      </c>
      <c r="C80" s="47" t="str">
        <f>Сл2с!H58</f>
        <v>Горшков Вадим</v>
      </c>
    </row>
    <row r="81" spans="1:3" ht="12.75">
      <c r="A81" s="45">
        <v>80</v>
      </c>
      <c r="B81" s="46" t="str">
        <f>Сл2с!H55</f>
        <v>Кожевников Дмитрий</v>
      </c>
      <c r="C81" s="47" t="str">
        <f>Сл2с!H60</f>
        <v>Лабутина Анастасия</v>
      </c>
    </row>
    <row r="82" spans="1:3" ht="12.75">
      <c r="A82" s="45">
        <v>81</v>
      </c>
      <c r="B82" s="46" t="str">
        <f>Сл2с!I53</f>
        <v>Кожевников Дмитрий</v>
      </c>
      <c r="C82" s="47" t="str">
        <f>Сл2с!I57</f>
        <v>Чайковский Даниил</v>
      </c>
    </row>
    <row r="83" spans="1:3" ht="12.75">
      <c r="A83" s="45">
        <v>82</v>
      </c>
      <c r="B83" s="46" t="str">
        <f>Сл2с!I59</f>
        <v>Горшков Вадим</v>
      </c>
      <c r="C83" s="47" t="str">
        <f>Сл2с!I61</f>
        <v>Лабутина Анастасия</v>
      </c>
    </row>
    <row r="84" spans="1:3" ht="12.75">
      <c r="A84" s="45">
        <v>83</v>
      </c>
      <c r="B84" s="46">
        <f>Сл2с!C57</f>
        <v>0</v>
      </c>
      <c r="C84" s="47">
        <f>Сл2с!G63</f>
        <v>0</v>
      </c>
    </row>
    <row r="85" spans="1:3" ht="12.75">
      <c r="A85" s="45">
        <v>84</v>
      </c>
      <c r="B85" s="46">
        <f>Сл2с!C61</f>
        <v>0</v>
      </c>
      <c r="C85" s="47">
        <f>Сл2с!G65</f>
        <v>0</v>
      </c>
    </row>
    <row r="86" spans="1:3" ht="12.75">
      <c r="A86" s="45">
        <v>85</v>
      </c>
      <c r="B86" s="46">
        <f>Сл2с!C65</f>
        <v>0</v>
      </c>
      <c r="C86" s="47">
        <f>Сл2с!G67</f>
        <v>0</v>
      </c>
    </row>
    <row r="87" spans="1:3" ht="12.75">
      <c r="A87" s="45">
        <v>86</v>
      </c>
      <c r="B87" s="46">
        <f>Сл2с!C69</f>
        <v>0</v>
      </c>
      <c r="C87" s="47">
        <f>Сл2с!G69</f>
        <v>0</v>
      </c>
    </row>
    <row r="88" spans="1:3" ht="12.75">
      <c r="A88" s="45">
        <v>87</v>
      </c>
      <c r="B88" s="46">
        <f>Сл2с!D59</f>
        <v>0</v>
      </c>
      <c r="C88" s="47">
        <f>Сл2с!D71</f>
        <v>0</v>
      </c>
    </row>
    <row r="89" spans="1:3" ht="12.75">
      <c r="A89" s="45">
        <v>88</v>
      </c>
      <c r="B89" s="46">
        <f>Сл2с!D67</f>
        <v>0</v>
      </c>
      <c r="C89" s="47">
        <f>Сл2с!D73</f>
        <v>0</v>
      </c>
    </row>
    <row r="90" spans="1:3" ht="12.75">
      <c r="A90" s="45">
        <v>89</v>
      </c>
      <c r="B90" s="46">
        <f>Сл2с!E63</f>
        <v>0</v>
      </c>
      <c r="C90" s="47">
        <f>Сл2с!E69</f>
        <v>0</v>
      </c>
    </row>
    <row r="91" spans="1:3" ht="12.75">
      <c r="A91" s="45">
        <v>90</v>
      </c>
      <c r="B91" s="46">
        <f>Сл2с!E72</f>
        <v>0</v>
      </c>
      <c r="C91" s="47">
        <f>Сл2с!E74</f>
        <v>0</v>
      </c>
    </row>
    <row r="92" spans="1:3" ht="12.75">
      <c r="A92" s="45">
        <v>91</v>
      </c>
      <c r="B92" s="46">
        <f>Сл2с!H64</f>
        <v>0</v>
      </c>
      <c r="C92" s="47">
        <f>Сл2с!H71</f>
        <v>0</v>
      </c>
    </row>
    <row r="93" spans="1:3" ht="12.75">
      <c r="A93" s="45">
        <v>92</v>
      </c>
      <c r="B93" s="46">
        <f>Сл2с!H68</f>
        <v>0</v>
      </c>
      <c r="C93" s="47">
        <f>Сл2с!H73</f>
        <v>0</v>
      </c>
    </row>
    <row r="94" spans="1:3" ht="12.75">
      <c r="A94" s="45">
        <v>93</v>
      </c>
      <c r="B94" s="46">
        <f>Сл2с!I66</f>
        <v>0</v>
      </c>
      <c r="C94" s="47">
        <f>Сл2с!I70</f>
        <v>0</v>
      </c>
    </row>
    <row r="95" spans="1:3" ht="12.75">
      <c r="A95" s="45">
        <v>94</v>
      </c>
      <c r="B95" s="46">
        <f>Сл2с!I72</f>
        <v>0</v>
      </c>
      <c r="C95" s="47">
        <f>Сл2с!I74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3" sqref="A12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42098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Дл1с!G36</f>
        <v>Ишкарин Ильвир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Дл1с!G56</f>
        <v>Абдулганеева Анастасия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Дл2с!I22</f>
        <v>Салимянов Руслан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Дл2с!I32</f>
        <v>Сагидуллин Радмир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Дл1с!G63</f>
        <v>Тазтдинова Анна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Дл1с!G65</f>
        <v>Асфандияров Роман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Дл1с!G68</f>
        <v>Исаков Егор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Дл1с!G70</f>
        <v>Охотников Кирилл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Дл1с!D72</f>
        <v>Смирнов Никита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Дл1с!D75</f>
        <v>Насыров Дамир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Дл1с!G73</f>
        <v>Маркечко Егор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Дл1с!G75</f>
        <v>Шакиров Альберт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Дл2с!I40</f>
        <v>Федоров Евгений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Дл2с!I44</f>
        <v>Андрющенко Александр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Дл2с!I46</f>
        <v>Хайбрахманов Данил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Дл2с!I48</f>
        <v>Семенец Владислав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Дл2с!E44</f>
        <v>Широков Максим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Дл2с!E50</f>
        <v>Исаков Константин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Дл2с!E53</f>
        <v>Мухаметшин Айдар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Дл2с!E55</f>
        <v>Вавилов Олег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 t="str">
        <f>Дл2с!I53</f>
        <v>Хасипов Гайнан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 t="str">
        <f>Дл2с!I57</f>
        <v>Минигалиева Элина</v>
      </c>
      <c r="D28" s="11"/>
      <c r="E28" s="11"/>
      <c r="F28" s="11"/>
      <c r="G28" s="11"/>
      <c r="H28" s="11"/>
      <c r="I28" s="11"/>
    </row>
    <row r="29" spans="1:9" ht="18">
      <c r="A29" s="12" t="s">
        <v>27</v>
      </c>
      <c r="B29" s="13">
        <v>23</v>
      </c>
      <c r="C29" s="14" t="str">
        <f>Дл2с!I59</f>
        <v>Смирнов Прохор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>
        <f>Дл2с!I61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28</v>
      </c>
      <c r="B31" s="13">
        <v>25</v>
      </c>
      <c r="C31" s="14">
        <f>Дл2с!E63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28</v>
      </c>
      <c r="B32" s="13">
        <v>26</v>
      </c>
      <c r="C32" s="14">
        <f>Дл2с!E69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Дл2с!E72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Дл2с!E74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Дл2с!I66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Дл2с!I70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Дл2с!I72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 t="str">
        <f>Дл2с!I74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3" sqref="A12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СпДл!A1</f>
        <v>Кубок Республики Башкортостан 2015</v>
      </c>
      <c r="B1" s="15"/>
      <c r="C1" s="15"/>
      <c r="D1" s="15"/>
      <c r="E1" s="15"/>
      <c r="F1" s="15"/>
      <c r="G1" s="15"/>
    </row>
    <row r="2" spans="1:7" ht="15.75">
      <c r="A2" s="15" t="str">
        <f>СпДл!A2</f>
        <v>13-й Этап СЕРГЕЙ ШПРАХ. Детская лига</v>
      </c>
      <c r="B2" s="15"/>
      <c r="C2" s="15"/>
      <c r="D2" s="15"/>
      <c r="E2" s="15"/>
      <c r="F2" s="15"/>
      <c r="G2" s="15"/>
    </row>
    <row r="3" spans="1:7" ht="15.75">
      <c r="A3" s="17">
        <f>СпДл!A3</f>
        <v>42098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СпДл!A7</f>
        <v>Ишкарин Ильвир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СпДл!A38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СпДл!A23</f>
        <v>Шакиров Альберт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21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СпДл!A22</f>
        <v>Широков Максим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5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СпДл!A15</f>
        <v>Андрющенко Александр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СпДл!A30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12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СпДл!A31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СпДл!A14</f>
        <v>Исаков Егор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5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СпДл!A11</f>
        <v>Салимянов Руслан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СпДл!A34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СпДл!A27</f>
        <v>Вавилов Олег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СпДл!A18</f>
        <v>Охотников Кирилл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9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СпДл!A19</f>
        <v>Исаков Константин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17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СпДл!A26</f>
        <v>Хасипов Гайнан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8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СпДл!A35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СпДл!A10</f>
        <v>Тазтдинова Анна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СпДл!A9</f>
        <v>Абдулганеева Анастасия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СпДл!A36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7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СпДл!A25</f>
        <v>Семенец Владислав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23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СпДл!A20</f>
        <v>Хайбрахманов Данил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7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СпДл!A17</f>
        <v>Насыров Дамир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15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СпДл!A28</f>
        <v>Смирнов Прохор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10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СпДл!A33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10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СпДл!A12</f>
        <v>Смирнов Никита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7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СпДл!A13</f>
        <v>Асфандияров Роман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СпДл!A32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11</v>
      </c>
      <c r="E56" s="26"/>
      <c r="F56" s="30">
        <v>-31</v>
      </c>
      <c r="G56" s="20" t="str">
        <f>IF(G36=F20,F52,IF(G36=F52,F20,0))</f>
        <v>Абдулганеева Анастасия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СпДл!A29</f>
        <v>Минигалиева Элина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СпДл!A16</f>
        <v>Федоров Евгений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6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СпДл!A21</f>
        <v>Мухаметшин Айдар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22</v>
      </c>
      <c r="D62" s="26"/>
      <c r="E62" s="19">
        <v>-58</v>
      </c>
      <c r="F62" s="20" t="str">
        <f>IF(Дл2с!H14=Дл2с!G10,Дл2с!G18,IF(Дл2с!H14=Дл2с!G18,Дл2с!G10,0))</f>
        <v>Тазтдинова Анна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СпДл!A24</f>
        <v>Маркечко Егор</v>
      </c>
      <c r="C63" s="26"/>
      <c r="D63" s="26"/>
      <c r="E63" s="18"/>
      <c r="F63" s="22">
        <v>61</v>
      </c>
      <c r="G63" s="23" t="s">
        <v>8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</v>
      </c>
      <c r="E64" s="19">
        <v>-59</v>
      </c>
      <c r="F64" s="25" t="str">
        <f>IF(Дл2с!H30=Дл2с!G26,Дл2с!G34,IF(Дл2с!H30=Дл2с!G34,Дл2с!G26,0))</f>
        <v>Асфандияров Роман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СпДл!A37</f>
        <v>_</v>
      </c>
      <c r="C65" s="26"/>
      <c r="D65" s="18"/>
      <c r="E65" s="18"/>
      <c r="F65" s="19">
        <v>-61</v>
      </c>
      <c r="G65" s="20" t="str">
        <f>IF(G63=F62,F64,IF(G63=F64,F62,0))</f>
        <v>Асфандияров Роман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СпДл!A8</f>
        <v>Сагидуллин Радмир</v>
      </c>
      <c r="C67" s="18"/>
      <c r="D67" s="18"/>
      <c r="E67" s="19">
        <v>-56</v>
      </c>
      <c r="F67" s="20" t="str">
        <f>IF(Дл2с!G10=Дл2с!F6,Дл2с!F14,IF(Дл2с!G10=Дл2с!F14,Дл2с!F6,0))</f>
        <v>Исаков Егор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12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IF(Дл2с!F6=Дл2с!E4,Дл2с!E8,IF(Дл2с!F6=Дл2с!E8,Дл2с!E4,0))</f>
        <v>Маркечко Егор</v>
      </c>
      <c r="C69" s="18"/>
      <c r="D69" s="18"/>
      <c r="E69" s="19">
        <v>-57</v>
      </c>
      <c r="F69" s="25" t="str">
        <f>IF(Дл2с!G26=Дл2с!F22,Дл2с!F30,IF(Дл2с!G26=Дл2с!F30,Дл2с!F22,0))</f>
        <v>Охотников Кирилл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15</v>
      </c>
      <c r="D70" s="18"/>
      <c r="E70" s="18"/>
      <c r="F70" s="19">
        <v>-62</v>
      </c>
      <c r="G70" s="20" t="str">
        <f>IF(G68=F67,F69,IF(G68=F69,F67,0))</f>
        <v>Охотников Кирилл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IF(Дл2с!F14=Дл2с!E12,Дл2с!E16,IF(Дл2с!F14=Дл2с!E16,Дл2с!E12,0))</f>
        <v>Насыров Дамир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10</v>
      </c>
      <c r="E72" s="19">
        <v>-63</v>
      </c>
      <c r="F72" s="20" t="str">
        <f>IF(C70=B69,B71,IF(C70=B71,B69,0))</f>
        <v>Маркечко Егор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IF(Дл2с!F22=Дл2с!E20,Дл2с!E24,IF(Дл2с!F22=Дл2с!E24,Дл2с!E20,0))</f>
        <v>Смирнов Никита</v>
      </c>
      <c r="C73" s="26"/>
      <c r="D73" s="32" t="s">
        <v>35</v>
      </c>
      <c r="E73" s="18"/>
      <c r="F73" s="22">
        <v>66</v>
      </c>
      <c r="G73" s="23" t="s">
        <v>22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10</v>
      </c>
      <c r="D74" s="33"/>
      <c r="E74" s="19">
        <v>-64</v>
      </c>
      <c r="F74" s="25" t="str">
        <f>IF(C74=B73,B75,IF(C74=B75,B73,0))</f>
        <v>Шакиров Альберт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IF(Дл2с!F30=Дл2с!E28,Дл2с!E32,IF(Дл2с!F30=Дл2с!E32,Дл2с!E28,0))</f>
        <v>Шакиров Альберт</v>
      </c>
      <c r="C75" s="19">
        <v>-65</v>
      </c>
      <c r="D75" s="20" t="str">
        <f>IF(D72=C70,C74,IF(D72=C74,C70,0))</f>
        <v>Насыров Дамир</v>
      </c>
      <c r="E75" s="18"/>
      <c r="F75" s="19">
        <v>-66</v>
      </c>
      <c r="G75" s="20" t="str">
        <f>IF(G73=F72,F74,IF(G73=F74,F72,0))</f>
        <v>Шакиров Альберт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3" sqref="A123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СпДл!A1</f>
        <v>Кубок Республики Башкортостан 2015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СпДл!A2</f>
        <v>13-й Этап СЕРГЕЙ ШПРАХ. Детская лига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СпДл!A3</f>
        <v>42098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IF(Дл1с!C6=Дл1с!B5,Дл1с!B7,IF(Дл1с!C6=Дл1с!B7,Дл1с!B5,0))</f>
        <v>_</v>
      </c>
      <c r="C4" s="18"/>
      <c r="D4" s="19">
        <v>-25</v>
      </c>
      <c r="E4" s="20" t="str">
        <f>IF(Дл1с!E12=Дл1с!D8,Дл1с!D16,IF(Дл1с!E12=Дл1с!D16,Дл1с!D8,0))</f>
        <v>Исаков Егор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20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IF(Дл1с!C10=Дл1с!B9,Дл1с!B11,IF(Дл1с!C10=Дл1с!B11,Дл1с!B9,0))</f>
        <v>Широков Максим</v>
      </c>
      <c r="C6" s="22">
        <v>40</v>
      </c>
      <c r="D6" s="36" t="s">
        <v>22</v>
      </c>
      <c r="E6" s="22">
        <v>52</v>
      </c>
      <c r="F6" s="36" t="s">
        <v>12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IF(Дл1с!D64=Дл1с!C62,Дл1с!C66,IF(Дл1с!D64=Дл1с!C66,Дл1с!C62,0))</f>
        <v>Маркечко Егор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IF(Дл1с!C14=Дл1с!B13,Дл1с!B15,IF(Дл1с!C14=Дл1с!B15,Дл1с!B13,0))</f>
        <v>_</v>
      </c>
      <c r="C8" s="18"/>
      <c r="D8" s="22">
        <v>48</v>
      </c>
      <c r="E8" s="37" t="s">
        <v>22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IF(Дл1с!C18=Дл1с!B17,Дл1с!B19,IF(Дл1с!C18=Дл1с!B19,Дл1с!B17,0))</f>
        <v>_</v>
      </c>
      <c r="C10" s="22">
        <v>41</v>
      </c>
      <c r="D10" s="37" t="s">
        <v>14</v>
      </c>
      <c r="E10" s="31"/>
      <c r="F10" s="22">
        <v>56</v>
      </c>
      <c r="G10" s="36" t="s">
        <v>8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IF(Дл1с!D56=Дл1с!C54,Дл1с!C58,IF(Дл1с!D56=Дл1с!C58,Дл1с!C54,0))</f>
        <v>Федоров Евгений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IF(Дл1с!C22=Дл1с!B21,Дл1с!B23,IF(Дл1с!C22=Дл1с!B23,Дл1с!B21,0))</f>
        <v>_</v>
      </c>
      <c r="C12" s="18"/>
      <c r="D12" s="19">
        <v>-26</v>
      </c>
      <c r="E12" s="20" t="str">
        <f>IF(Дл1с!E28=Дл1с!D24,Дл1с!D32,IF(Дл1с!E28=Дл1с!D32,Дл1с!D24,0))</f>
        <v>Тазтдинова Анна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25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IF(Дл1с!C26=Дл1с!B25,Дл1с!B27,IF(Дл1с!C26=Дл1с!B27,Дл1с!B25,0))</f>
        <v>Вавилов Олег</v>
      </c>
      <c r="C14" s="22">
        <v>42</v>
      </c>
      <c r="D14" s="36" t="s">
        <v>15</v>
      </c>
      <c r="E14" s="22">
        <v>53</v>
      </c>
      <c r="F14" s="37" t="s">
        <v>8</v>
      </c>
      <c r="G14" s="22">
        <v>58</v>
      </c>
      <c r="H14" s="36" t="s">
        <v>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IF(Дл1с!D48=Дл1с!C46,Дл1с!C50,IF(Дл1с!D48=Дл1с!C50,Дл1с!C46,0))</f>
        <v>Насыров Дамир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IF(Дл1с!C30=Дл1с!B29,Дл1с!B31,IF(Дл1с!C30=Дл1с!B31,Дл1с!B29,0))</f>
        <v>Хасипов Гайнан</v>
      </c>
      <c r="C16" s="18"/>
      <c r="D16" s="22">
        <v>49</v>
      </c>
      <c r="E16" s="37" t="s">
        <v>15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24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IF(Дл1с!C34=Дл1с!B33,Дл1с!B35,IF(Дл1с!C34=Дл1с!B35,Дл1с!B33,0))</f>
        <v>_</v>
      </c>
      <c r="C18" s="22">
        <v>43</v>
      </c>
      <c r="D18" s="37" t="s">
        <v>23</v>
      </c>
      <c r="E18" s="31"/>
      <c r="F18" s="19">
        <v>-30</v>
      </c>
      <c r="G18" s="25" t="str">
        <f>IF(Дл1с!F52=Дл1с!E44,Дл1с!E60,IF(Дл1с!F52=Дл1с!E60,Дл1с!E44,0))</f>
        <v>Сагидуллин Радмир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IF(Дл1с!D40=Дл1с!C38,Дл1с!C42,IF(Дл1с!D40=Дл1с!C42,Дл1с!C38,0))</f>
        <v>Семенец Владислав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IF(Дл1с!C38=Дл1с!B37,Дл1с!B39,IF(Дл1с!C38=Дл1с!B39,Дл1с!B37,0))</f>
        <v>_</v>
      </c>
      <c r="C20" s="18"/>
      <c r="D20" s="19">
        <v>-27</v>
      </c>
      <c r="E20" s="20" t="str">
        <f>IF(Дл1с!E44=Дл1с!D40,Дл1с!D48,IF(Дл1с!E44=Дл1с!D48,Дл1с!D40,0))</f>
        <v>Смирнов Никита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18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IF(Дл1с!C42=Дл1с!B41,Дл1с!B43,IF(Дл1с!C42=Дл1с!B43,Дл1с!B41,0))</f>
        <v>Хайбрахманов Данил</v>
      </c>
      <c r="C22" s="22">
        <v>44</v>
      </c>
      <c r="D22" s="36" t="s">
        <v>18</v>
      </c>
      <c r="E22" s="22">
        <v>54</v>
      </c>
      <c r="F22" s="36" t="s">
        <v>16</v>
      </c>
      <c r="G22" s="31"/>
      <c r="H22" s="22">
        <v>60</v>
      </c>
      <c r="I22" s="38" t="s">
        <v>9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IF(Дл1с!D32=Дл1с!C30,Дл1с!C34,IF(Дл1с!D32=Дл1с!C34,Дл1с!C30,0))</f>
        <v>Исаков Константин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IF(Дл1с!C46=Дл1с!B45,Дл1с!B47,IF(Дл1с!C46=Дл1с!B47,Дл1с!B45,0))</f>
        <v>Смирнов Прохор</v>
      </c>
      <c r="C24" s="18"/>
      <c r="D24" s="22">
        <v>50</v>
      </c>
      <c r="E24" s="37" t="s">
        <v>16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26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IF(Дл1с!C50=Дл1с!B49,Дл1с!B51,IF(Дл1с!C50=Дл1с!B51,Дл1с!B49,0))</f>
        <v>_</v>
      </c>
      <c r="C26" s="22">
        <v>45</v>
      </c>
      <c r="D26" s="37" t="s">
        <v>16</v>
      </c>
      <c r="E26" s="31"/>
      <c r="F26" s="22">
        <v>57</v>
      </c>
      <c r="G26" s="36" t="s">
        <v>11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IF(Дл1с!D24=Дл1с!C22,Дл1с!C26,IF(Дл1с!D24=Дл1с!C26,Дл1с!C22,0))</f>
        <v>Охотников Кирилл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IF(Дл1с!C54=Дл1с!B53,Дл1с!B55,IF(Дл1с!C54=Дл1с!B55,Дл1с!B53,0))</f>
        <v>_</v>
      </c>
      <c r="C28" s="18"/>
      <c r="D28" s="19">
        <v>-28</v>
      </c>
      <c r="E28" s="20" t="str">
        <f>IF(Дл1с!E60=Дл1с!D56,Дл1с!D64,IF(Дл1с!E60=Дл1с!D64,Дл1с!D56,0))</f>
        <v>Асфандияров Роман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27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IF(Дл1с!C58=Дл1с!B57,Дл1с!B59,IF(Дл1с!C58=Дл1с!B59,Дл1с!B57,0))</f>
        <v>Минигалиева Элина</v>
      </c>
      <c r="C30" s="22">
        <v>46</v>
      </c>
      <c r="D30" s="36" t="s">
        <v>13</v>
      </c>
      <c r="E30" s="22">
        <v>55</v>
      </c>
      <c r="F30" s="37" t="s">
        <v>11</v>
      </c>
      <c r="G30" s="22">
        <v>59</v>
      </c>
      <c r="H30" s="37" t="s">
        <v>9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IF(Дл1с!D16=Дл1с!C14,Дл1с!C18,IF(Дл1с!D16=Дл1с!C18,Дл1с!C14,0))</f>
        <v>Андрющенко Александр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IF(Дл1с!C62=Дл1с!B61,Дл1с!B63,IF(Дл1с!C62=Дл1с!B63,Дл1с!B61,0))</f>
        <v>Мухаметшин Айдар</v>
      </c>
      <c r="C32" s="18"/>
      <c r="D32" s="22">
        <v>51</v>
      </c>
      <c r="E32" s="37" t="s">
        <v>21</v>
      </c>
      <c r="F32" s="18"/>
      <c r="G32" s="26"/>
      <c r="H32" s="19">
        <v>-60</v>
      </c>
      <c r="I32" s="20" t="str">
        <f>IF(I22=H14,H30,IF(I22=H30,H14,0))</f>
        <v>Сагидуллин Радмир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19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IF(Дл1с!C66=Дл1с!B65,Дл1с!B67,IF(Дл1с!C66=Дл1с!B67,Дл1с!B65,0))</f>
        <v>_</v>
      </c>
      <c r="C34" s="22">
        <v>47</v>
      </c>
      <c r="D34" s="37" t="s">
        <v>21</v>
      </c>
      <c r="E34" s="31"/>
      <c r="F34" s="19">
        <v>-29</v>
      </c>
      <c r="G34" s="25" t="str">
        <f>IF(Дл1с!F20=Дл1с!E12,Дл1с!E28,IF(Дл1с!F20=Дл1с!E28,Дл1с!E12,0))</f>
        <v>Салимянов Руслан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IF(Дл1с!D8=Дл1с!C6,Дл1с!C10,IF(Дл1с!D8=Дл1с!C10,Дл1с!C6,0))</f>
        <v>Шакиров Альберт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Широков Максим</v>
      </c>
      <c r="C37" s="18"/>
      <c r="D37" s="18"/>
      <c r="E37" s="18"/>
      <c r="F37" s="19">
        <v>-48</v>
      </c>
      <c r="G37" s="20" t="str">
        <f>IF(E8=D6,D10,IF(E8=D10,D6,0))</f>
        <v>Федоров Евгений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20</v>
      </c>
      <c r="D38" s="18"/>
      <c r="E38" s="18"/>
      <c r="F38" s="18"/>
      <c r="G38" s="22">
        <v>67</v>
      </c>
      <c r="H38" s="36" t="s">
        <v>14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Семенец Владислав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20</v>
      </c>
      <c r="E40" s="18"/>
      <c r="F40" s="18"/>
      <c r="G40" s="18"/>
      <c r="H40" s="22">
        <v>69</v>
      </c>
      <c r="I40" s="40" t="s">
        <v>14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Вавилов Олег</v>
      </c>
      <c r="C41" s="26"/>
      <c r="D41" s="26"/>
      <c r="E41" s="18"/>
      <c r="F41" s="19">
        <v>-50</v>
      </c>
      <c r="G41" s="20" t="str">
        <f>IF(E24=D22,D26,IF(E24=D26,D22,0))</f>
        <v>Хайбрахманов Данил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25</v>
      </c>
      <c r="D42" s="26"/>
      <c r="E42" s="18"/>
      <c r="F42" s="18"/>
      <c r="G42" s="22">
        <v>68</v>
      </c>
      <c r="H42" s="37" t="s">
        <v>13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Хасипов Гайнан</v>
      </c>
      <c r="C43" s="18"/>
      <c r="D43" s="26"/>
      <c r="E43" s="18"/>
      <c r="F43" s="19">
        <v>-51</v>
      </c>
      <c r="G43" s="25" t="str">
        <f>IF(E32=D30,D34,IF(E32=D34,D30,0))</f>
        <v>Андрющенко Александр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20</v>
      </c>
      <c r="F44" s="18"/>
      <c r="G44" s="18"/>
      <c r="H44" s="19">
        <v>-69</v>
      </c>
      <c r="I44" s="20" t="str">
        <f>IF(I40=H38,H42,IF(I40=H42,H38,0))</f>
        <v>Андрющенко Александр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Исаков Константин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Семенец Владислав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17</v>
      </c>
      <c r="D46" s="26"/>
      <c r="E46" s="18"/>
      <c r="F46" s="18"/>
      <c r="G46" s="18"/>
      <c r="H46" s="22">
        <v>70</v>
      </c>
      <c r="I46" s="38" t="s">
        <v>18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Смирнов Прохор</v>
      </c>
      <c r="C47" s="26"/>
      <c r="D47" s="26"/>
      <c r="E47" s="18"/>
      <c r="F47" s="18"/>
      <c r="G47" s="19">
        <v>-68</v>
      </c>
      <c r="H47" s="25" t="str">
        <f>IF(H42=G41,G43,IF(H42=G43,G41,0))</f>
        <v>Хайбрахманов Данил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17</v>
      </c>
      <c r="E48" s="18"/>
      <c r="F48" s="18"/>
      <c r="G48" s="18"/>
      <c r="H48" s="19">
        <v>-70</v>
      </c>
      <c r="I48" s="20" t="str">
        <f>IF(I46=H45,H47,IF(I46=H47,H45,0))</f>
        <v>Семенец Владислав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Минигалиева Элина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19</v>
      </c>
      <c r="D50" s="19">
        <v>-77</v>
      </c>
      <c r="E50" s="20" t="str">
        <f>IF(E44=D40,D48,IF(E44=D48,D40,0))</f>
        <v>Исаков Константин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Мухаметшин Айдар</v>
      </c>
      <c r="C51" s="18"/>
      <c r="D51" s="18"/>
      <c r="E51" s="29" t="s">
        <v>46</v>
      </c>
      <c r="F51" s="18"/>
      <c r="G51" s="22">
        <v>79</v>
      </c>
      <c r="H51" s="36" t="s">
        <v>24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Вавилов Олег</v>
      </c>
      <c r="E52" s="33"/>
      <c r="F52" s="19">
        <v>-72</v>
      </c>
      <c r="G52" s="25" t="str">
        <f>IF(C42=B41,B43,IF(C42=B43,B41,0))</f>
        <v>Хасипов Гайнан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19</v>
      </c>
      <c r="F53" s="18"/>
      <c r="G53" s="18"/>
      <c r="H53" s="22">
        <v>81</v>
      </c>
      <c r="I53" s="40" t="s">
        <v>24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Мухаметшин Айдар</v>
      </c>
      <c r="E54" s="29" t="s">
        <v>47</v>
      </c>
      <c r="F54" s="19">
        <v>-73</v>
      </c>
      <c r="G54" s="20" t="str">
        <f>IF(C46=B45,B47,IF(C46=B47,B45,0))</f>
        <v>Смирнов Прохор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Вавилов Олег</v>
      </c>
      <c r="F55" s="18"/>
      <c r="G55" s="22">
        <v>80</v>
      </c>
      <c r="H55" s="37" t="s">
        <v>27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 t="str">
        <f>IF(C50=B49,B51,IF(C50=B51,B49,0))</f>
        <v>Минигалиева Элина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 t="str">
        <f>IF(I53=H51,H55,IF(I53=H55,H51,0))</f>
        <v>Минигалиева Элина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 t="s">
        <v>26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Смирнов Прохор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3" sqref="A123"/>
    </sheetView>
  </sheetViews>
  <sheetFormatPr defaultColWidth="9.00390625" defaultRowHeight="12.75"/>
  <cols>
    <col min="1" max="1" width="9.125" style="48" customWidth="1"/>
    <col min="2" max="3" width="25.75390625" style="0" customWidth="1"/>
  </cols>
  <sheetData>
    <row r="1" spans="1:3" ht="12.75">
      <c r="A1" s="42" t="s">
        <v>61</v>
      </c>
      <c r="B1" s="43" t="s">
        <v>62</v>
      </c>
      <c r="C1" s="44" t="s">
        <v>63</v>
      </c>
    </row>
    <row r="2" spans="1:3" ht="12.75">
      <c r="A2" s="45">
        <v>1</v>
      </c>
      <c r="B2" s="46" t="str">
        <f>Дл1с!C6</f>
        <v>Ишкарин Ильвир</v>
      </c>
      <c r="C2" s="47" t="str">
        <f>Дл2с!B4</f>
        <v>_</v>
      </c>
    </row>
    <row r="3" spans="1:3" ht="12.75">
      <c r="A3" s="45">
        <v>2</v>
      </c>
      <c r="B3" s="46" t="str">
        <f>Дл1с!C10</f>
        <v>Шакиров Альберт</v>
      </c>
      <c r="C3" s="47" t="str">
        <f>Дл2с!B6</f>
        <v>Широков Максим</v>
      </c>
    </row>
    <row r="4" spans="1:3" ht="12.75">
      <c r="A4" s="45">
        <v>3</v>
      </c>
      <c r="B4" s="46" t="str">
        <f>Дл1с!C14</f>
        <v>Андрющенко Александр</v>
      </c>
      <c r="C4" s="47" t="str">
        <f>Дл2с!B8</f>
        <v>_</v>
      </c>
    </row>
    <row r="5" spans="1:3" ht="12.75">
      <c r="A5" s="45">
        <v>4</v>
      </c>
      <c r="B5" s="46" t="str">
        <f>Дл1с!C18</f>
        <v>Исаков Егор</v>
      </c>
      <c r="C5" s="47" t="str">
        <f>Дл2с!B10</f>
        <v>_</v>
      </c>
    </row>
    <row r="6" spans="1:3" ht="12.75">
      <c r="A6" s="45">
        <v>5</v>
      </c>
      <c r="B6" s="46" t="str">
        <f>Дл1с!C22</f>
        <v>Салимянов Руслан</v>
      </c>
      <c r="C6" s="47" t="str">
        <f>Дл2с!B12</f>
        <v>_</v>
      </c>
    </row>
    <row r="7" spans="1:3" ht="12.75">
      <c r="A7" s="45">
        <v>6</v>
      </c>
      <c r="B7" s="46" t="str">
        <f>Дл1с!C26</f>
        <v>Охотников Кирилл</v>
      </c>
      <c r="C7" s="47" t="str">
        <f>Дл2с!B14</f>
        <v>Вавилов Олег</v>
      </c>
    </row>
    <row r="8" spans="1:3" ht="12.75">
      <c r="A8" s="45">
        <v>7</v>
      </c>
      <c r="B8" s="46" t="str">
        <f>Дл1с!C30</f>
        <v>Исаков Константин</v>
      </c>
      <c r="C8" s="47" t="str">
        <f>Дл2с!B16</f>
        <v>Хасипов Гайнан</v>
      </c>
    </row>
    <row r="9" spans="1:3" ht="12.75">
      <c r="A9" s="45">
        <v>8</v>
      </c>
      <c r="B9" s="46" t="str">
        <f>Дл1с!C34</f>
        <v>Тазтдинова Анна</v>
      </c>
      <c r="C9" s="47" t="str">
        <f>Дл2с!B18</f>
        <v>_</v>
      </c>
    </row>
    <row r="10" spans="1:3" ht="12.75">
      <c r="A10" s="45">
        <v>9</v>
      </c>
      <c r="B10" s="46" t="str">
        <f>Дл1с!C38</f>
        <v>Абдулганеева Анастасия</v>
      </c>
      <c r="C10" s="47" t="str">
        <f>Дл2с!B20</f>
        <v>_</v>
      </c>
    </row>
    <row r="11" spans="1:3" ht="12.75">
      <c r="A11" s="45">
        <v>10</v>
      </c>
      <c r="B11" s="46" t="str">
        <f>Дл1с!C42</f>
        <v>Семенец Владислав</v>
      </c>
      <c r="C11" s="47" t="str">
        <f>Дл2с!B22</f>
        <v>Хайбрахманов Данил</v>
      </c>
    </row>
    <row r="12" spans="1:3" ht="12.75">
      <c r="A12" s="45">
        <v>11</v>
      </c>
      <c r="B12" s="46" t="str">
        <f>Дл1с!C46</f>
        <v>Насыров Дамир</v>
      </c>
      <c r="C12" s="47" t="str">
        <f>Дл2с!B24</f>
        <v>Смирнов Прохор</v>
      </c>
    </row>
    <row r="13" spans="1:3" ht="12.75">
      <c r="A13" s="45">
        <v>12</v>
      </c>
      <c r="B13" s="46" t="str">
        <f>Дл1с!C50</f>
        <v>Смирнов Никита</v>
      </c>
      <c r="C13" s="47" t="str">
        <f>Дл2с!B26</f>
        <v>_</v>
      </c>
    </row>
    <row r="14" spans="1:3" ht="12.75">
      <c r="A14" s="45">
        <v>13</v>
      </c>
      <c r="B14" s="46" t="str">
        <f>Дл1с!C54</f>
        <v>Асфандияров Роман</v>
      </c>
      <c r="C14" s="47" t="str">
        <f>Дл2с!B28</f>
        <v>_</v>
      </c>
    </row>
    <row r="15" spans="1:3" ht="12.75">
      <c r="A15" s="45">
        <v>14</v>
      </c>
      <c r="B15" s="46" t="str">
        <f>Дл1с!C58</f>
        <v>Федоров Евгений</v>
      </c>
      <c r="C15" s="47" t="str">
        <f>Дл2с!B30</f>
        <v>Минигалиева Элина</v>
      </c>
    </row>
    <row r="16" spans="1:3" ht="12.75">
      <c r="A16" s="45">
        <v>15</v>
      </c>
      <c r="B16" s="46" t="str">
        <f>Дл1с!C62</f>
        <v>Маркечко Егор</v>
      </c>
      <c r="C16" s="47" t="str">
        <f>Дл2с!B32</f>
        <v>Мухаметшин Айдар</v>
      </c>
    </row>
    <row r="17" spans="1:3" ht="12.75">
      <c r="A17" s="45">
        <v>16</v>
      </c>
      <c r="B17" s="46" t="str">
        <f>Дл1с!C66</f>
        <v>Сагидуллин Радмир</v>
      </c>
      <c r="C17" s="47" t="str">
        <f>Дл2с!B34</f>
        <v>_</v>
      </c>
    </row>
    <row r="18" spans="1:3" ht="12.75">
      <c r="A18" s="45">
        <v>17</v>
      </c>
      <c r="B18" s="46" t="str">
        <f>Дл1с!D8</f>
        <v>Ишкарин Ильвир</v>
      </c>
      <c r="C18" s="47" t="str">
        <f>Дл2с!C35</f>
        <v>Шакиров Альберт</v>
      </c>
    </row>
    <row r="19" spans="1:3" ht="12.75">
      <c r="A19" s="45">
        <v>18</v>
      </c>
      <c r="B19" s="46" t="str">
        <f>Дл1с!D16</f>
        <v>Исаков Егор</v>
      </c>
      <c r="C19" s="47" t="str">
        <f>Дл2с!C31</f>
        <v>Андрющенко Александр</v>
      </c>
    </row>
    <row r="20" spans="1:3" ht="12.75">
      <c r="A20" s="45">
        <v>19</v>
      </c>
      <c r="B20" s="46" t="str">
        <f>Дл1с!D24</f>
        <v>Салимянов Руслан</v>
      </c>
      <c r="C20" s="47" t="str">
        <f>Дл2с!C27</f>
        <v>Охотников Кирилл</v>
      </c>
    </row>
    <row r="21" spans="1:3" ht="12.75">
      <c r="A21" s="45">
        <v>20</v>
      </c>
      <c r="B21" s="46" t="str">
        <f>Дл1с!D32</f>
        <v>Тазтдинова Анна</v>
      </c>
      <c r="C21" s="47" t="str">
        <f>Дл2с!C23</f>
        <v>Исаков Константин</v>
      </c>
    </row>
    <row r="22" spans="1:3" ht="12.75">
      <c r="A22" s="45">
        <v>21</v>
      </c>
      <c r="B22" s="46" t="str">
        <f>Дл1с!D40</f>
        <v>Абдулганеева Анастасия</v>
      </c>
      <c r="C22" s="47" t="str">
        <f>Дл2с!C19</f>
        <v>Семенец Владислав</v>
      </c>
    </row>
    <row r="23" spans="1:3" ht="12.75">
      <c r="A23" s="45">
        <v>22</v>
      </c>
      <c r="B23" s="46" t="str">
        <f>Дл1с!D48</f>
        <v>Смирнов Никита</v>
      </c>
      <c r="C23" s="47" t="str">
        <f>Дл2с!C15</f>
        <v>Насыров Дамир</v>
      </c>
    </row>
    <row r="24" spans="1:3" ht="12.75">
      <c r="A24" s="45">
        <v>23</v>
      </c>
      <c r="B24" s="46" t="str">
        <f>Дл1с!D56</f>
        <v>Асфандияров Роман</v>
      </c>
      <c r="C24" s="47" t="str">
        <f>Дл2с!C11</f>
        <v>Федоров Евгений</v>
      </c>
    </row>
    <row r="25" spans="1:3" ht="12.75">
      <c r="A25" s="45">
        <v>24</v>
      </c>
      <c r="B25" s="46" t="str">
        <f>Дл1с!D64</f>
        <v>Сагидуллин Радмир</v>
      </c>
      <c r="C25" s="47" t="str">
        <f>Дл2с!C7</f>
        <v>Маркечко Егор</v>
      </c>
    </row>
    <row r="26" spans="1:3" ht="12.75">
      <c r="A26" s="45">
        <v>25</v>
      </c>
      <c r="B26" s="46" t="str">
        <f>Дл1с!E12</f>
        <v>Ишкарин Ильвир</v>
      </c>
      <c r="C26" s="47" t="str">
        <f>Дл2с!E4</f>
        <v>Исаков Егор</v>
      </c>
    </row>
    <row r="27" spans="1:3" ht="12.75">
      <c r="A27" s="45">
        <v>26</v>
      </c>
      <c r="B27" s="46" t="str">
        <f>Дл1с!E28</f>
        <v>Салимянов Руслан</v>
      </c>
      <c r="C27" s="47" t="str">
        <f>Дл2с!E12</f>
        <v>Тазтдинова Анна</v>
      </c>
    </row>
    <row r="28" spans="1:3" ht="12.75">
      <c r="A28" s="45">
        <v>27</v>
      </c>
      <c r="B28" s="46" t="str">
        <f>Дл1с!E44</f>
        <v>Абдулганеева Анастасия</v>
      </c>
      <c r="C28" s="47" t="str">
        <f>Дл2с!E20</f>
        <v>Смирнов Никита</v>
      </c>
    </row>
    <row r="29" spans="1:3" ht="12.75">
      <c r="A29" s="45">
        <v>28</v>
      </c>
      <c r="B29" s="46" t="str">
        <f>Дл1с!E60</f>
        <v>Сагидуллин Радмир</v>
      </c>
      <c r="C29" s="47" t="str">
        <f>Дл2с!E28</f>
        <v>Асфандияров Роман</v>
      </c>
    </row>
    <row r="30" spans="1:3" ht="12.75">
      <c r="A30" s="45">
        <v>29</v>
      </c>
      <c r="B30" s="46" t="str">
        <f>Дл1с!F20</f>
        <v>Ишкарин Ильвир</v>
      </c>
      <c r="C30" s="47" t="str">
        <f>Дл2с!G34</f>
        <v>Салимянов Руслан</v>
      </c>
    </row>
    <row r="31" spans="1:3" ht="12.75">
      <c r="A31" s="45">
        <v>30</v>
      </c>
      <c r="B31" s="46" t="str">
        <f>Дл1с!F52</f>
        <v>Абдулганеева Анастасия</v>
      </c>
      <c r="C31" s="47" t="str">
        <f>Дл2с!G18</f>
        <v>Сагидуллин Радмир</v>
      </c>
    </row>
    <row r="32" spans="1:3" ht="12.75">
      <c r="A32" s="45">
        <v>31</v>
      </c>
      <c r="B32" s="46" t="str">
        <f>Дл1с!G36</f>
        <v>Ишкарин Ильвир</v>
      </c>
      <c r="C32" s="47" t="str">
        <f>Дл1с!G56</f>
        <v>Абдулганеева Анастасия</v>
      </c>
    </row>
    <row r="33" spans="1:3" ht="12.75">
      <c r="A33" s="45">
        <v>32</v>
      </c>
      <c r="B33" s="46" t="str">
        <f>Дл2с!C5</f>
        <v>Широков Максим</v>
      </c>
      <c r="C33" s="47" t="str">
        <f>Дл2с!B56</f>
        <v>_</v>
      </c>
    </row>
    <row r="34" spans="1:3" ht="12.75">
      <c r="A34" s="45">
        <v>33</v>
      </c>
      <c r="B34" s="46">
        <f>Дл2с!C9</f>
        <v>0</v>
      </c>
      <c r="C34" s="47">
        <f>Дл2с!B58</f>
        <v>0</v>
      </c>
    </row>
    <row r="35" spans="1:3" ht="12.75">
      <c r="A35" s="45">
        <v>34</v>
      </c>
      <c r="B35" s="46" t="str">
        <f>Дл2с!C13</f>
        <v>Вавилов Олег</v>
      </c>
      <c r="C35" s="47" t="str">
        <f>Дл2с!B60</f>
        <v>_</v>
      </c>
    </row>
    <row r="36" spans="1:3" ht="12.75">
      <c r="A36" s="45">
        <v>35</v>
      </c>
      <c r="B36" s="46" t="str">
        <f>Дл2с!C17</f>
        <v>Хасипов Гайнан</v>
      </c>
      <c r="C36" s="47" t="str">
        <f>Дл2с!B62</f>
        <v>_</v>
      </c>
    </row>
    <row r="37" spans="1:3" ht="12.75">
      <c r="A37" s="45">
        <v>36</v>
      </c>
      <c r="B37" s="46" t="str">
        <f>Дл2с!C21</f>
        <v>Хайбрахманов Данил</v>
      </c>
      <c r="C37" s="47" t="str">
        <f>Дл2с!B64</f>
        <v>_</v>
      </c>
    </row>
    <row r="38" spans="1:3" ht="12.75">
      <c r="A38" s="45">
        <v>37</v>
      </c>
      <c r="B38" s="46" t="str">
        <f>Дл2с!C25</f>
        <v>Смирнов Прохор</v>
      </c>
      <c r="C38" s="47" t="str">
        <f>Дл2с!B66</f>
        <v>_</v>
      </c>
    </row>
    <row r="39" spans="1:3" ht="12.75">
      <c r="A39" s="45">
        <v>38</v>
      </c>
      <c r="B39" s="46" t="str">
        <f>Дл2с!C29</f>
        <v>Минигалиева Элина</v>
      </c>
      <c r="C39" s="47" t="str">
        <f>Дл2с!B68</f>
        <v>_</v>
      </c>
    </row>
    <row r="40" spans="1:3" ht="12.75">
      <c r="A40" s="45">
        <v>39</v>
      </c>
      <c r="B40" s="46" t="str">
        <f>Дл2с!C33</f>
        <v>Мухаметшин Айдар</v>
      </c>
      <c r="C40" s="47" t="str">
        <f>Дл2с!B70</f>
        <v>_</v>
      </c>
    </row>
    <row r="41" spans="1:3" ht="12.75">
      <c r="A41" s="45">
        <v>40</v>
      </c>
      <c r="B41" s="46" t="str">
        <f>Дл2с!D6</f>
        <v>Маркечко Егор</v>
      </c>
      <c r="C41" s="47" t="str">
        <f>Дл2с!B37</f>
        <v>Широков Максим</v>
      </c>
    </row>
    <row r="42" spans="1:3" ht="12.75">
      <c r="A42" s="45">
        <v>41</v>
      </c>
      <c r="B42" s="46" t="str">
        <f>Дл2с!D10</f>
        <v>Федоров Евгений</v>
      </c>
      <c r="C42" s="47">
        <f>Дл2с!B39</f>
        <v>0</v>
      </c>
    </row>
    <row r="43" spans="1:3" ht="12.75">
      <c r="A43" s="45">
        <v>42</v>
      </c>
      <c r="B43" s="46" t="str">
        <f>Дл2с!D14</f>
        <v>Насыров Дамир</v>
      </c>
      <c r="C43" s="47" t="str">
        <f>Дл2с!B41</f>
        <v>Вавилов Олег</v>
      </c>
    </row>
    <row r="44" spans="1:3" ht="12.75">
      <c r="A44" s="45">
        <v>43</v>
      </c>
      <c r="B44" s="46" t="str">
        <f>Дл2с!D18</f>
        <v>Семенец Владислав</v>
      </c>
      <c r="C44" s="47" t="str">
        <f>Дл2с!B43</f>
        <v>Хасипов Гайнан</v>
      </c>
    </row>
    <row r="45" spans="1:3" ht="12.75">
      <c r="A45" s="45">
        <v>44</v>
      </c>
      <c r="B45" s="46" t="str">
        <f>Дл2с!D22</f>
        <v>Хайбрахманов Данил</v>
      </c>
      <c r="C45" s="47" t="str">
        <f>Дл2с!B45</f>
        <v>Исаков Константин</v>
      </c>
    </row>
    <row r="46" spans="1:3" ht="12.75">
      <c r="A46" s="45">
        <v>45</v>
      </c>
      <c r="B46" s="46" t="str">
        <f>Дл2с!D26</f>
        <v>Охотников Кирилл</v>
      </c>
      <c r="C46" s="47" t="str">
        <f>Дл2с!B47</f>
        <v>Смирнов Прохор</v>
      </c>
    </row>
    <row r="47" spans="1:3" ht="12.75">
      <c r="A47" s="45">
        <v>46</v>
      </c>
      <c r="B47" s="46" t="str">
        <f>Дл2с!D30</f>
        <v>Андрющенко Александр</v>
      </c>
      <c r="C47" s="47" t="str">
        <f>Дл2с!B49</f>
        <v>Минигалиева Элина</v>
      </c>
    </row>
    <row r="48" spans="1:3" ht="12.75">
      <c r="A48" s="45">
        <v>47</v>
      </c>
      <c r="B48" s="46" t="str">
        <f>Дл2с!D34</f>
        <v>Шакиров Альберт</v>
      </c>
      <c r="C48" s="47" t="str">
        <f>Дл2с!B51</f>
        <v>Мухаметшин Айдар</v>
      </c>
    </row>
    <row r="49" spans="1:3" ht="12.75">
      <c r="A49" s="45">
        <v>48</v>
      </c>
      <c r="B49" s="46" t="str">
        <f>Дл2с!E8</f>
        <v>Маркечко Егор</v>
      </c>
      <c r="C49" s="47" t="str">
        <f>Дл2с!G37</f>
        <v>Федоров Евгений</v>
      </c>
    </row>
    <row r="50" spans="1:3" ht="12.75">
      <c r="A50" s="45">
        <v>49</v>
      </c>
      <c r="B50" s="46" t="str">
        <f>Дл2с!E16</f>
        <v>Насыров Дамир</v>
      </c>
      <c r="C50" s="47" t="str">
        <f>Дл2с!G39</f>
        <v>Семенец Владислав</v>
      </c>
    </row>
    <row r="51" spans="1:3" ht="12.75">
      <c r="A51" s="45">
        <v>50</v>
      </c>
      <c r="B51" s="46" t="str">
        <f>Дл2с!E24</f>
        <v>Охотников Кирилл</v>
      </c>
      <c r="C51" s="47" t="str">
        <f>Дл2с!G41</f>
        <v>Хайбрахманов Данил</v>
      </c>
    </row>
    <row r="52" spans="1:3" ht="12.75">
      <c r="A52" s="45">
        <v>51</v>
      </c>
      <c r="B52" s="46" t="str">
        <f>Дл2с!E32</f>
        <v>Шакиров Альберт</v>
      </c>
      <c r="C52" s="47" t="str">
        <f>Дл2с!G43</f>
        <v>Андрющенко Александр</v>
      </c>
    </row>
    <row r="53" spans="1:3" ht="12.75">
      <c r="A53" s="45">
        <v>52</v>
      </c>
      <c r="B53" s="46" t="str">
        <f>Дл2с!F6</f>
        <v>Исаков Егор</v>
      </c>
      <c r="C53" s="47" t="str">
        <f>Дл1с!B69</f>
        <v>Маркечко Егор</v>
      </c>
    </row>
    <row r="54" spans="1:3" ht="12.75">
      <c r="A54" s="45">
        <v>53</v>
      </c>
      <c r="B54" s="46" t="str">
        <f>Дл2с!F14</f>
        <v>Тазтдинова Анна</v>
      </c>
      <c r="C54" s="47" t="str">
        <f>Дл1с!B71</f>
        <v>Насыров Дамир</v>
      </c>
    </row>
    <row r="55" spans="1:3" ht="12.75">
      <c r="A55" s="45">
        <v>54</v>
      </c>
      <c r="B55" s="46" t="str">
        <f>Дл2с!F22</f>
        <v>Охотников Кирилл</v>
      </c>
      <c r="C55" s="47" t="str">
        <f>Дл1с!B73</f>
        <v>Смирнов Никита</v>
      </c>
    </row>
    <row r="56" spans="1:3" ht="12.75">
      <c r="A56" s="45">
        <v>55</v>
      </c>
      <c r="B56" s="46" t="str">
        <f>Дл2с!F30</f>
        <v>Асфандияров Роман</v>
      </c>
      <c r="C56" s="47" t="str">
        <f>Дл1с!B75</f>
        <v>Шакиров Альберт</v>
      </c>
    </row>
    <row r="57" spans="1:3" ht="12.75">
      <c r="A57" s="45">
        <v>56</v>
      </c>
      <c r="B57" s="46" t="str">
        <f>Дл2с!G10</f>
        <v>Тазтдинова Анна</v>
      </c>
      <c r="C57" s="47" t="str">
        <f>Дл1с!F67</f>
        <v>Исаков Егор</v>
      </c>
    </row>
    <row r="58" spans="1:3" ht="12.75">
      <c r="A58" s="45">
        <v>57</v>
      </c>
      <c r="B58" s="46" t="str">
        <f>Дл2с!G26</f>
        <v>Асфандияров Роман</v>
      </c>
      <c r="C58" s="47" t="str">
        <f>Дл1с!F69</f>
        <v>Охотников Кирилл</v>
      </c>
    </row>
    <row r="59" spans="1:3" ht="12.75">
      <c r="A59" s="45">
        <v>58</v>
      </c>
      <c r="B59" s="46" t="str">
        <f>Дл2с!H14</f>
        <v>Сагидуллин Радмир</v>
      </c>
      <c r="C59" s="47" t="str">
        <f>Дл1с!F62</f>
        <v>Тазтдинова Анна</v>
      </c>
    </row>
    <row r="60" spans="1:3" ht="12.75">
      <c r="A60" s="45">
        <v>59</v>
      </c>
      <c r="B60" s="46" t="str">
        <f>Дл2с!H30</f>
        <v>Салимянов Руслан</v>
      </c>
      <c r="C60" s="47" t="str">
        <f>Дл1с!F64</f>
        <v>Асфандияров Роман</v>
      </c>
    </row>
    <row r="61" spans="1:3" ht="12.75">
      <c r="A61" s="45">
        <v>60</v>
      </c>
      <c r="B61" s="46" t="str">
        <f>Дл2с!I22</f>
        <v>Салимянов Руслан</v>
      </c>
      <c r="C61" s="47" t="str">
        <f>Дл2с!I32</f>
        <v>Сагидуллин Радмир</v>
      </c>
    </row>
    <row r="62" spans="1:3" ht="12.75">
      <c r="A62" s="45">
        <v>61</v>
      </c>
      <c r="B62" s="46" t="str">
        <f>Дл1с!G63</f>
        <v>Тазтдинова Анна</v>
      </c>
      <c r="C62" s="47" t="str">
        <f>Дл1с!G65</f>
        <v>Асфандияров Роман</v>
      </c>
    </row>
    <row r="63" spans="1:3" ht="12.75">
      <c r="A63" s="45">
        <v>62</v>
      </c>
      <c r="B63" s="46" t="str">
        <f>Дл1с!G68</f>
        <v>Исаков Егор</v>
      </c>
      <c r="C63" s="47" t="str">
        <f>Дл1с!G70</f>
        <v>Охотников Кирилл</v>
      </c>
    </row>
    <row r="64" spans="1:3" ht="12.75">
      <c r="A64" s="45">
        <v>63</v>
      </c>
      <c r="B64" s="46" t="str">
        <f>Дл1с!C70</f>
        <v>Насыров Дамир</v>
      </c>
      <c r="C64" s="47" t="str">
        <f>Дл1с!F72</f>
        <v>Маркечко Егор</v>
      </c>
    </row>
    <row r="65" spans="1:3" ht="12.75">
      <c r="A65" s="45">
        <v>64</v>
      </c>
      <c r="B65" s="46" t="str">
        <f>Дл1с!C74</f>
        <v>Смирнов Никита</v>
      </c>
      <c r="C65" s="47" t="str">
        <f>Дл1с!F74</f>
        <v>Шакиров Альберт</v>
      </c>
    </row>
    <row r="66" spans="1:3" ht="12.75">
      <c r="A66" s="45">
        <v>65</v>
      </c>
      <c r="B66" s="46" t="str">
        <f>Дл1с!D72</f>
        <v>Смирнов Никита</v>
      </c>
      <c r="C66" s="47" t="str">
        <f>Дл1с!D75</f>
        <v>Насыров Дамир</v>
      </c>
    </row>
    <row r="67" spans="1:3" ht="12.75">
      <c r="A67" s="45">
        <v>66</v>
      </c>
      <c r="B67" s="46" t="str">
        <f>Дл1с!G73</f>
        <v>Маркечко Егор</v>
      </c>
      <c r="C67" s="47" t="str">
        <f>Дл1с!G75</f>
        <v>Шакиров Альберт</v>
      </c>
    </row>
    <row r="68" spans="1:3" ht="12.75">
      <c r="A68" s="45">
        <v>67</v>
      </c>
      <c r="B68" s="46" t="str">
        <f>Дл2с!H38</f>
        <v>Федоров Евгений</v>
      </c>
      <c r="C68" s="47" t="str">
        <f>Дл2с!H45</f>
        <v>Семенец Владислав</v>
      </c>
    </row>
    <row r="69" spans="1:3" ht="12.75">
      <c r="A69" s="45">
        <v>68</v>
      </c>
      <c r="B69" s="46" t="str">
        <f>Дл2с!H42</f>
        <v>Андрющенко Александр</v>
      </c>
      <c r="C69" s="47" t="str">
        <f>Дл2с!H47</f>
        <v>Хайбрахманов Данил</v>
      </c>
    </row>
    <row r="70" spans="1:3" ht="12.75">
      <c r="A70" s="45">
        <v>69</v>
      </c>
      <c r="B70" s="46" t="str">
        <f>Дл2с!I40</f>
        <v>Федоров Евгений</v>
      </c>
      <c r="C70" s="47" t="str">
        <f>Дл2с!I44</f>
        <v>Андрющенко Александр</v>
      </c>
    </row>
    <row r="71" spans="1:3" ht="12.75">
      <c r="A71" s="45">
        <v>70</v>
      </c>
      <c r="B71" s="46" t="str">
        <f>Дл2с!I46</f>
        <v>Хайбрахманов Данил</v>
      </c>
      <c r="C71" s="47" t="str">
        <f>Дл2с!I48</f>
        <v>Семенец Владислав</v>
      </c>
    </row>
    <row r="72" spans="1:3" ht="12.75">
      <c r="A72" s="45">
        <v>71</v>
      </c>
      <c r="B72" s="46" t="str">
        <f>Дл2с!C38</f>
        <v>Широков Максим</v>
      </c>
      <c r="C72" s="47">
        <f>Дл2с!G50</f>
        <v>0</v>
      </c>
    </row>
    <row r="73" spans="1:3" ht="12.75">
      <c r="A73" s="45">
        <v>72</v>
      </c>
      <c r="B73" s="46" t="str">
        <f>Дл2с!C42</f>
        <v>Вавилов Олег</v>
      </c>
      <c r="C73" s="47" t="str">
        <f>Дл2с!G52</f>
        <v>Хасипов Гайнан</v>
      </c>
    </row>
    <row r="74" spans="1:3" ht="12.75">
      <c r="A74" s="45">
        <v>73</v>
      </c>
      <c r="B74" s="46" t="str">
        <f>Дл2с!C46</f>
        <v>Исаков Константин</v>
      </c>
      <c r="C74" s="47" t="str">
        <f>Дл2с!G54</f>
        <v>Смирнов Прохор</v>
      </c>
    </row>
    <row r="75" spans="1:3" ht="12.75">
      <c r="A75" s="45">
        <v>74</v>
      </c>
      <c r="B75" s="46" t="str">
        <f>Дл2с!C50</f>
        <v>Мухаметшин Айдар</v>
      </c>
      <c r="C75" s="47" t="str">
        <f>Дл2с!G56</f>
        <v>Минигалиева Элина</v>
      </c>
    </row>
    <row r="76" spans="1:3" ht="12.75">
      <c r="A76" s="45">
        <v>75</v>
      </c>
      <c r="B76" s="46" t="str">
        <f>Дл2с!D40</f>
        <v>Широков Максим</v>
      </c>
      <c r="C76" s="47" t="str">
        <f>Дл2с!D52</f>
        <v>Вавилов Олег</v>
      </c>
    </row>
    <row r="77" spans="1:3" ht="12.75">
      <c r="A77" s="45">
        <v>76</v>
      </c>
      <c r="B77" s="46" t="str">
        <f>Дл2с!D48</f>
        <v>Исаков Константин</v>
      </c>
      <c r="C77" s="47" t="str">
        <f>Дл2с!D54</f>
        <v>Мухаметшин Айдар</v>
      </c>
    </row>
    <row r="78" spans="1:3" ht="12.75">
      <c r="A78" s="45">
        <v>77</v>
      </c>
      <c r="B78" s="46" t="str">
        <f>Дл2с!E44</f>
        <v>Широков Максим</v>
      </c>
      <c r="C78" s="47" t="str">
        <f>Дл2с!E50</f>
        <v>Исаков Константин</v>
      </c>
    </row>
    <row r="79" spans="1:3" ht="12.75">
      <c r="A79" s="45">
        <v>78</v>
      </c>
      <c r="B79" s="46" t="str">
        <f>Дл2с!E53</f>
        <v>Мухаметшин Айдар</v>
      </c>
      <c r="C79" s="47" t="str">
        <f>Дл2с!E55</f>
        <v>Вавилов Олег</v>
      </c>
    </row>
    <row r="80" spans="1:3" ht="12.75">
      <c r="A80" s="45">
        <v>79</v>
      </c>
      <c r="B80" s="46" t="str">
        <f>Дл2с!H51</f>
        <v>Хасипов Гайнан</v>
      </c>
      <c r="C80" s="47">
        <f>Дл2с!H58</f>
        <v>0</v>
      </c>
    </row>
    <row r="81" spans="1:3" ht="12.75">
      <c r="A81" s="45">
        <v>80</v>
      </c>
      <c r="B81" s="46" t="str">
        <f>Дл2с!H55</f>
        <v>Минигалиева Элина</v>
      </c>
      <c r="C81" s="47" t="str">
        <f>Дл2с!H60</f>
        <v>Смирнов Прохор</v>
      </c>
    </row>
    <row r="82" spans="1:3" ht="12.75">
      <c r="A82" s="45">
        <v>81</v>
      </c>
      <c r="B82" s="46" t="str">
        <f>Дл2с!I53</f>
        <v>Хасипов Гайнан</v>
      </c>
      <c r="C82" s="47" t="str">
        <f>Дл2с!I57</f>
        <v>Минигалиева Элина</v>
      </c>
    </row>
    <row r="83" spans="1:3" ht="12.75">
      <c r="A83" s="45">
        <v>82</v>
      </c>
      <c r="B83" s="46" t="str">
        <f>Дл2с!I59</f>
        <v>Смирнов Прохор</v>
      </c>
      <c r="C83" s="47">
        <f>Дл2с!I61</f>
        <v>0</v>
      </c>
    </row>
    <row r="84" spans="1:3" ht="12.75">
      <c r="A84" s="45">
        <v>83</v>
      </c>
      <c r="B84" s="46">
        <f>Дл2с!C57</f>
        <v>0</v>
      </c>
      <c r="C84" s="47" t="str">
        <f>Дл2с!G63</f>
        <v>_</v>
      </c>
    </row>
    <row r="85" spans="1:3" ht="12.75">
      <c r="A85" s="45">
        <v>84</v>
      </c>
      <c r="B85" s="46">
        <f>Дл2с!C61</f>
        <v>0</v>
      </c>
      <c r="C85" s="47">
        <f>Дл2с!G65</f>
        <v>0</v>
      </c>
    </row>
    <row r="86" spans="1:3" ht="12.75">
      <c r="A86" s="45">
        <v>85</v>
      </c>
      <c r="B86" s="46">
        <f>Дл2с!C65</f>
        <v>0</v>
      </c>
      <c r="C86" s="47">
        <f>Дл2с!G67</f>
        <v>0</v>
      </c>
    </row>
    <row r="87" spans="1:3" ht="12.75">
      <c r="A87" s="45">
        <v>86</v>
      </c>
      <c r="B87" s="46">
        <f>Дл2с!C69</f>
        <v>0</v>
      </c>
      <c r="C87" s="47">
        <f>Дл2с!G69</f>
        <v>0</v>
      </c>
    </row>
    <row r="88" spans="1:3" ht="12.75">
      <c r="A88" s="45">
        <v>87</v>
      </c>
      <c r="B88" s="46">
        <f>Дл2с!D59</f>
        <v>0</v>
      </c>
      <c r="C88" s="47">
        <f>Дл2с!D71</f>
        <v>0</v>
      </c>
    </row>
    <row r="89" spans="1:3" ht="12.75">
      <c r="A89" s="45">
        <v>88</v>
      </c>
      <c r="B89" s="46">
        <f>Дл2с!D67</f>
        <v>0</v>
      </c>
      <c r="C89" s="47">
        <f>Дл2с!D73</f>
        <v>0</v>
      </c>
    </row>
    <row r="90" spans="1:3" ht="12.75">
      <c r="A90" s="45">
        <v>89</v>
      </c>
      <c r="B90" s="46">
        <f>Дл2с!E63</f>
        <v>0</v>
      </c>
      <c r="C90" s="47">
        <f>Дл2с!E69</f>
        <v>0</v>
      </c>
    </row>
    <row r="91" spans="1:3" ht="12.75">
      <c r="A91" s="45">
        <v>90</v>
      </c>
      <c r="B91" s="46">
        <f>Дл2с!E72</f>
        <v>0</v>
      </c>
      <c r="C91" s="47">
        <f>Дл2с!E74</f>
        <v>0</v>
      </c>
    </row>
    <row r="92" spans="1:3" ht="12.75">
      <c r="A92" s="45">
        <v>91</v>
      </c>
      <c r="B92" s="46">
        <f>Дл2с!H64</f>
        <v>0</v>
      </c>
      <c r="C92" s="47" t="str">
        <f>Дл2с!H71</f>
        <v>_</v>
      </c>
    </row>
    <row r="93" spans="1:3" ht="12.75">
      <c r="A93" s="45">
        <v>92</v>
      </c>
      <c r="B93" s="46">
        <f>Дл2с!H68</f>
        <v>0</v>
      </c>
      <c r="C93" s="47">
        <f>Дл2с!H73</f>
        <v>0</v>
      </c>
    </row>
    <row r="94" spans="1:3" ht="12.75">
      <c r="A94" s="45">
        <v>93</v>
      </c>
      <c r="B94" s="46">
        <f>Дл2с!I66</f>
        <v>0</v>
      </c>
      <c r="C94" s="47">
        <f>Дл2с!I70</f>
        <v>0</v>
      </c>
    </row>
    <row r="95" spans="1:3" ht="12.75">
      <c r="A95" s="45">
        <v>94</v>
      </c>
      <c r="B95" s="46">
        <f>Дл2с!I72</f>
        <v>0</v>
      </c>
      <c r="C95" s="47" t="str">
        <f>Дл2с!I74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74" sqref="A74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СпВл!A1</f>
        <v>Кубок Республики Башкортостан 2015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СпВл!A2</f>
        <v>13-й Этап СЕРГЕЙ ШПРАХ. Высшая лига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СпВл!A3</f>
        <v>42098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Зарецкий Максим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137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IF(Вл1с!C10=Вл1с!B9,Вл1с!B11,IF(Вл1с!C10=Вл1с!B11,Вл1с!B9,0))</f>
        <v>Сартаев Тимур</v>
      </c>
      <c r="C6" s="22">
        <v>40</v>
      </c>
      <c r="D6" s="36" t="s">
        <v>173</v>
      </c>
      <c r="E6" s="22">
        <v>52</v>
      </c>
      <c r="F6" s="36" t="s">
        <v>173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IF(Вл1с!D64=Вл1с!C62,Вл1с!C66,IF(Вл1с!D64=Вл1с!C66,Вл1с!C62,0))</f>
        <v>Боковой Константин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Мазурин Викентий</v>
      </c>
      <c r="C8" s="18"/>
      <c r="D8" s="22">
        <v>48</v>
      </c>
      <c r="E8" s="37" t="s">
        <v>173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180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IF(Вл1с!C18=Вл1с!B17,Вл1с!B19,IF(Вл1с!C18=Вл1с!B19,Вл1с!B17,0))</f>
        <v>Уткулов Ринат</v>
      </c>
      <c r="C10" s="22">
        <v>41</v>
      </c>
      <c r="D10" s="37" t="s">
        <v>166</v>
      </c>
      <c r="E10" s="31"/>
      <c r="F10" s="22">
        <v>56</v>
      </c>
      <c r="G10" s="36" t="s">
        <v>173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IF(Вл1с!D56=Вл1с!C54,Вл1с!C58,IF(Вл1с!D56=Вл1с!C58,Вл1с!C54,0))</f>
        <v>Байрамалов Леонид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Максютов Азат</v>
      </c>
      <c r="C12" s="18"/>
      <c r="D12" s="19">
        <v>-26</v>
      </c>
      <c r="E12" s="20" t="str">
        <f>IF(Вл1с!E28=Вл1с!D24,Вл1с!D32,IF(Вл1с!E28=Вл1с!D32,Вл1с!D24,0))</f>
        <v>Александров Артем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161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IF(Вл1с!C26=Вл1с!B25,Вл1с!B27,IF(Вл1с!C26=Вл1с!B27,Вл1с!B25,0))</f>
        <v>Тодрамович Александр</v>
      </c>
      <c r="C14" s="22">
        <v>42</v>
      </c>
      <c r="D14" s="36" t="s">
        <v>161</v>
      </c>
      <c r="E14" s="22">
        <v>53</v>
      </c>
      <c r="F14" s="37" t="s">
        <v>161</v>
      </c>
      <c r="G14" s="22">
        <v>58</v>
      </c>
      <c r="H14" s="36" t="s">
        <v>173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IF(Вл1с!D48=Вл1с!C46,Вл1с!C50,IF(Вл1с!D48=Вл1с!C50,Вл1с!C46,0))</f>
        <v>Сазонов Николай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Хабиров Марс</v>
      </c>
      <c r="C16" s="18"/>
      <c r="D16" s="22">
        <v>49</v>
      </c>
      <c r="E16" s="37" t="s">
        <v>161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175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IF(Вл1с!C34=Вл1с!B33,Вл1с!B35,IF(Вл1с!C34=Вл1с!B35,Вл1с!B33,0))</f>
        <v>Асылгужин Радмир</v>
      </c>
      <c r="C18" s="22">
        <v>43</v>
      </c>
      <c r="D18" s="37" t="s">
        <v>174</v>
      </c>
      <c r="E18" s="31"/>
      <c r="F18" s="19">
        <v>-30</v>
      </c>
      <c r="G18" s="25" t="str">
        <f>IF(Вл1с!F52=Вл1с!E44,Вл1с!E60,IF(Вл1с!F52=Вл1с!E60,Вл1с!E44,0))</f>
        <v>Срумов Антон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IF(Вл1с!D40=Вл1с!C38,Вл1с!C42,IF(Вл1с!D40=Вл1с!C42,Вл1с!C38,0))</f>
        <v>Иванов Виталий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Шапошников Александр</v>
      </c>
      <c r="C20" s="18"/>
      <c r="D20" s="19">
        <v>-27</v>
      </c>
      <c r="E20" s="20" t="str">
        <f>IF(Вл1с!E44=Вл1с!D40,Вл1с!D48,IF(Вл1с!E44=Вл1с!D48,Вл1с!D40,0))</f>
        <v>Коврижников Максим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170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IF(Вл1с!C42=Вл1с!B41,Вл1с!B43,IF(Вл1с!C42=Вл1с!B43,Вл1с!B41,0))</f>
        <v>Чирков Никита</v>
      </c>
      <c r="C22" s="22">
        <v>44</v>
      </c>
      <c r="D22" s="36" t="s">
        <v>170</v>
      </c>
      <c r="E22" s="22">
        <v>54</v>
      </c>
      <c r="F22" s="36" t="s">
        <v>162</v>
      </c>
      <c r="G22" s="31"/>
      <c r="H22" s="22">
        <v>60</v>
      </c>
      <c r="I22" s="38" t="s">
        <v>157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IF(Вл1с!D32=Вл1с!C30,Вл1с!C34,IF(Вл1с!D32=Вл1с!C34,Вл1с!C30,0))</f>
        <v>Хуснутдинов Данияр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Лютый Олег</v>
      </c>
      <c r="C24" s="18"/>
      <c r="D24" s="22">
        <v>50</v>
      </c>
      <c r="E24" s="37" t="s">
        <v>168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177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IF(Вл1с!C50=Вл1с!B49,Вл1с!B51,IF(Вл1с!C50=Вл1с!B51,Вл1с!B49,0))</f>
        <v>Иванов Дмитрий</v>
      </c>
      <c r="C26" s="22">
        <v>45</v>
      </c>
      <c r="D26" s="37" t="s">
        <v>168</v>
      </c>
      <c r="E26" s="31"/>
      <c r="F26" s="22">
        <v>57</v>
      </c>
      <c r="G26" s="36" t="s">
        <v>162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IF(Вл1с!D24=Вл1с!C22,Вл1с!C26,IF(Вл1с!D24=Вл1с!C26,Вл1с!C22,0))</f>
        <v>Шакуров Нафис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Хуснутдинов Радмир</v>
      </c>
      <c r="C28" s="18"/>
      <c r="D28" s="19">
        <v>-28</v>
      </c>
      <c r="E28" s="20" t="str">
        <f>IF(Вл1с!E60=Вл1с!D56,Вл1с!D64,IF(Вл1с!E60=Вл1с!D64,Вл1с!D56,0))</f>
        <v>Валеев Риф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144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IF(Вл1с!C58=Вл1с!B57,Вл1с!B59,IF(Вл1с!C58=Вл1с!B59,Вл1с!B57,0))</f>
        <v>Семенов Юрий</v>
      </c>
      <c r="C30" s="22">
        <v>46</v>
      </c>
      <c r="D30" s="36" t="s">
        <v>164</v>
      </c>
      <c r="E30" s="22">
        <v>55</v>
      </c>
      <c r="F30" s="37" t="s">
        <v>163</v>
      </c>
      <c r="G30" s="22">
        <v>59</v>
      </c>
      <c r="H30" s="37" t="s">
        <v>157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IF(Вл1с!D16=Вл1с!C14,Вл1с!C18,IF(Вл1с!D16=Вл1с!C18,Вл1с!C14,0))</f>
        <v>Антонян Ваге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Валеев Рустам</v>
      </c>
      <c r="C32" s="18"/>
      <c r="D32" s="22">
        <v>51</v>
      </c>
      <c r="E32" s="37" t="s">
        <v>164</v>
      </c>
      <c r="F32" s="18"/>
      <c r="G32" s="26"/>
      <c r="H32" s="19">
        <v>-60</v>
      </c>
      <c r="I32" s="20" t="str">
        <f>IF(I22=H14,H30,IF(I22=H30,H14,0))</f>
        <v>Боковой Константин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171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IF(Вл1с!C66=Вл1с!B65,Вл1с!B67,IF(Вл1с!C66=Вл1с!B67,Вл1с!B65,0))</f>
        <v>Алмаев Раис</v>
      </c>
      <c r="C34" s="22">
        <v>47</v>
      </c>
      <c r="D34" s="37" t="s">
        <v>171</v>
      </c>
      <c r="E34" s="31"/>
      <c r="F34" s="19">
        <v>-29</v>
      </c>
      <c r="G34" s="25" t="str">
        <f>IF(Вл1с!F20=Вл1с!E12,Вл1с!E28,IF(Вл1с!F20=Вл1с!E28,Вл1с!E12,0))</f>
        <v>Аристов Александр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IF(Вл1с!D8=Вл1с!C6,Вл1с!C10,IF(Вл1с!D8=Вл1с!C10,Вл1с!C6,0))</f>
        <v>Аксенов Андрей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Сартаев Тимур</v>
      </c>
      <c r="C37" s="18"/>
      <c r="D37" s="18"/>
      <c r="E37" s="18"/>
      <c r="F37" s="19">
        <v>-48</v>
      </c>
      <c r="G37" s="20" t="str">
        <f>IF(E8=D6,D10,IF(E8=D10,D6,0))</f>
        <v>Байрамалов Леонид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/>
      <c r="D38" s="18"/>
      <c r="E38" s="18"/>
      <c r="F38" s="18"/>
      <c r="G38" s="22">
        <v>67</v>
      </c>
      <c r="H38" s="36" t="s">
        <v>166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Уткулов Ринат</v>
      </c>
      <c r="C39" s="26"/>
      <c r="D39" s="18"/>
      <c r="E39" s="18"/>
      <c r="F39" s="19">
        <v>-49</v>
      </c>
      <c r="G39" s="25" t="str">
        <f>IF(E16=D14,D18,IF(E16=D18,D14,0))</f>
        <v>Иванов Виталий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/>
      <c r="E40" s="18"/>
      <c r="F40" s="18"/>
      <c r="G40" s="18"/>
      <c r="H40" s="22">
        <v>69</v>
      </c>
      <c r="I40" s="40" t="s">
        <v>166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Сазонов Николай</v>
      </c>
      <c r="C41" s="26"/>
      <c r="D41" s="26"/>
      <c r="E41" s="18"/>
      <c r="F41" s="19">
        <v>-50</v>
      </c>
      <c r="G41" s="20" t="str">
        <f>IF(E24=D22,D26,IF(E24=D26,D22,0))</f>
        <v>Чирков Никита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170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Хабиров Марс</v>
      </c>
      <c r="C43" s="18"/>
      <c r="D43" s="26"/>
      <c r="E43" s="18"/>
      <c r="F43" s="19">
        <v>-51</v>
      </c>
      <c r="G43" s="25" t="str">
        <f>IF(E32=D30,D34,IF(E32=D34,D30,0))</f>
        <v>Валеев Рустам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/>
      <c r="F44" s="18"/>
      <c r="G44" s="18"/>
      <c r="H44" s="19">
        <v>-69</v>
      </c>
      <c r="I44" s="20" t="str">
        <f>IF(I40=H38,H42,IF(I40=H42,H38,0))</f>
        <v>Чирков Никита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Хуснутдинов Данияр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Иванов Виталий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174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Лютый Олег</v>
      </c>
      <c r="C47" s="26"/>
      <c r="D47" s="26"/>
      <c r="E47" s="18"/>
      <c r="F47" s="18"/>
      <c r="G47" s="19">
        <v>-68</v>
      </c>
      <c r="H47" s="25" t="str">
        <f>IF(H42=G41,G43,IF(H42=G43,G41,0))</f>
        <v>Валеев Рустам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/>
      <c r="E48" s="18"/>
      <c r="F48" s="18"/>
      <c r="G48" s="18"/>
      <c r="H48" s="19">
        <v>-70</v>
      </c>
      <c r="I48" s="20" t="str">
        <f>IF(I46=H45,H47,IF(I46=H47,H45,0))</f>
        <v>Валеев Рустам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Хуснутдинов Радмир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Аксенов Андрей</v>
      </c>
      <c r="C51" s="18"/>
      <c r="D51" s="18"/>
      <c r="E51" s="29" t="s">
        <v>46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47</v>
      </c>
      <c r="F54" s="19">
        <v>-73</v>
      </c>
      <c r="G54" s="20">
        <f>IF(C46=B45,B47,IF(C46=B47,B45,0))</f>
        <v>0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Мазурин Викентий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Тодрамович Александр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Асылгужин Радмир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Шапошников Александр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Иванов Дмитрий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Семенов Юрий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Алмаев Раис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74" sqref="A74"/>
    </sheetView>
  </sheetViews>
  <sheetFormatPr defaultColWidth="9.00390625" defaultRowHeight="12.75"/>
  <cols>
    <col min="1" max="1" width="9.125" style="48" customWidth="1"/>
    <col min="2" max="3" width="25.75390625" style="0" customWidth="1"/>
  </cols>
  <sheetData>
    <row r="1" spans="1:3" ht="12.75">
      <c r="A1" s="42" t="s">
        <v>61</v>
      </c>
      <c r="B1" s="43" t="s">
        <v>62</v>
      </c>
      <c r="C1" s="44" t="s">
        <v>63</v>
      </c>
    </row>
    <row r="2" spans="1:3" ht="12.75">
      <c r="A2" s="45">
        <v>1</v>
      </c>
      <c r="B2" s="46" t="str">
        <f>Вл1с!C6</f>
        <v>Аристов Александр</v>
      </c>
      <c r="C2" s="47" t="str">
        <f>Вл2с!B4</f>
        <v>_</v>
      </c>
    </row>
    <row r="3" spans="1:3" ht="12.75">
      <c r="A3" s="45">
        <v>2</v>
      </c>
      <c r="B3" s="46" t="str">
        <f>Вл1с!C10</f>
        <v>Аксенов Андрей</v>
      </c>
      <c r="C3" s="47" t="str">
        <f>Вл2с!B6</f>
        <v>Сартаев Тимур</v>
      </c>
    </row>
    <row r="4" spans="1:3" ht="12.75">
      <c r="A4" s="45">
        <v>3</v>
      </c>
      <c r="B4" s="46" t="str">
        <f>Вл1с!C14</f>
        <v>Зарецкий Максим</v>
      </c>
      <c r="C4" s="47" t="str">
        <f>Вл2с!B8</f>
        <v>Мазурин Викентий</v>
      </c>
    </row>
    <row r="5" spans="1:3" ht="12.75">
      <c r="A5" s="45">
        <v>4</v>
      </c>
      <c r="B5" s="46" t="str">
        <f>Вл1с!C18</f>
        <v>Антонян Ваге</v>
      </c>
      <c r="C5" s="47" t="str">
        <f>Вл2с!B10</f>
        <v>Уткулов Ринат</v>
      </c>
    </row>
    <row r="6" spans="1:3" ht="12.75">
      <c r="A6" s="45">
        <v>5</v>
      </c>
      <c r="B6" s="46" t="str">
        <f>Вл1с!C22</f>
        <v>Александров Артем</v>
      </c>
      <c r="C6" s="47" t="str">
        <f>Вл2с!B12</f>
        <v>Максютов Азат</v>
      </c>
    </row>
    <row r="7" spans="1:3" ht="12.75">
      <c r="A7" s="45">
        <v>6</v>
      </c>
      <c r="B7" s="46" t="str">
        <f>Вл1с!C26</f>
        <v>Шакуров Нафис</v>
      </c>
      <c r="C7" s="47" t="str">
        <f>Вл2с!B14</f>
        <v>Тодрамович Александр</v>
      </c>
    </row>
    <row r="8" spans="1:3" ht="12.75">
      <c r="A8" s="45">
        <v>7</v>
      </c>
      <c r="B8" s="46" t="str">
        <f>Вл1с!C30</f>
        <v>Хуснутдинов Данияр</v>
      </c>
      <c r="C8" s="47" t="str">
        <f>Вл2с!B16</f>
        <v>Хабиров Марс</v>
      </c>
    </row>
    <row r="9" spans="1:3" ht="12.75">
      <c r="A9" s="45">
        <v>8</v>
      </c>
      <c r="B9" s="46" t="str">
        <f>Вл1с!C34</f>
        <v>Семенов Константин</v>
      </c>
      <c r="C9" s="47" t="str">
        <f>Вл2с!B18</f>
        <v>Асылгужин Радмир</v>
      </c>
    </row>
    <row r="10" spans="1:3" ht="12.75">
      <c r="A10" s="45">
        <v>9</v>
      </c>
      <c r="B10" s="46" t="str">
        <f>Вл1с!C38</f>
        <v>Срумов Антон</v>
      </c>
      <c r="C10" s="47" t="str">
        <f>Вл2с!B20</f>
        <v>Шапошников Александр</v>
      </c>
    </row>
    <row r="11" spans="1:3" ht="12.75">
      <c r="A11" s="45">
        <v>10</v>
      </c>
      <c r="B11" s="46" t="str">
        <f>Вл1с!C42</f>
        <v>Иванов Виталий</v>
      </c>
      <c r="C11" s="47" t="str">
        <f>Вл2с!B22</f>
        <v>Чирков Никита</v>
      </c>
    </row>
    <row r="12" spans="1:3" ht="12.75">
      <c r="A12" s="45">
        <v>11</v>
      </c>
      <c r="B12" s="46" t="str">
        <f>Вл1с!C46</f>
        <v>Сазонов Николай</v>
      </c>
      <c r="C12" s="47" t="str">
        <f>Вл2с!B24</f>
        <v>Лютый Олег</v>
      </c>
    </row>
    <row r="13" spans="1:3" ht="12.75">
      <c r="A13" s="45">
        <v>12</v>
      </c>
      <c r="B13" s="46" t="str">
        <f>Вл1с!C50</f>
        <v>Коврижников Максим</v>
      </c>
      <c r="C13" s="47" t="str">
        <f>Вл2с!B26</f>
        <v>Иванов Дмитрий</v>
      </c>
    </row>
    <row r="14" spans="1:3" ht="12.75">
      <c r="A14" s="45">
        <v>13</v>
      </c>
      <c r="B14" s="46" t="str">
        <f>Вл1с!C54</f>
        <v>Валеев Риф</v>
      </c>
      <c r="C14" s="47" t="str">
        <f>Вл2с!B28</f>
        <v>Хуснутдинов Радмир</v>
      </c>
    </row>
    <row r="15" spans="1:3" ht="12.75">
      <c r="A15" s="45">
        <v>14</v>
      </c>
      <c r="B15" s="46" t="str">
        <f>Вл1с!C58</f>
        <v>Байрамалов Леонид</v>
      </c>
      <c r="C15" s="47" t="str">
        <f>Вл2с!B30</f>
        <v>Семенов Юрий</v>
      </c>
    </row>
    <row r="16" spans="1:3" ht="12.75">
      <c r="A16" s="45">
        <v>15</v>
      </c>
      <c r="B16" s="46" t="str">
        <f>Вл1с!C62</f>
        <v>Боковой Константин</v>
      </c>
      <c r="C16" s="47" t="str">
        <f>Вл2с!B32</f>
        <v>Валеев Рустам</v>
      </c>
    </row>
    <row r="17" spans="1:3" ht="12.75">
      <c r="A17" s="45">
        <v>16</v>
      </c>
      <c r="B17" s="46" t="str">
        <f>Вл1с!C66</f>
        <v>Чмелев Родион</v>
      </c>
      <c r="C17" s="47" t="str">
        <f>Вл2с!B34</f>
        <v>Алмаев Раис</v>
      </c>
    </row>
    <row r="18" spans="1:3" ht="12.75">
      <c r="A18" s="45">
        <v>17</v>
      </c>
      <c r="B18" s="46" t="str">
        <f>Вл1с!D8</f>
        <v>Аристов Александр</v>
      </c>
      <c r="C18" s="47" t="str">
        <f>Вл2с!C35</f>
        <v>Аксенов Андрей</v>
      </c>
    </row>
    <row r="19" spans="1:3" ht="12.75">
      <c r="A19" s="45">
        <v>18</v>
      </c>
      <c r="B19" s="46" t="str">
        <f>Вл1с!D16</f>
        <v>Зарецкий Максим</v>
      </c>
      <c r="C19" s="47" t="str">
        <f>Вл2с!C31</f>
        <v>Антонян Ваге</v>
      </c>
    </row>
    <row r="20" spans="1:3" ht="12.75">
      <c r="A20" s="45">
        <v>19</v>
      </c>
      <c r="B20" s="46" t="str">
        <f>Вл1с!D24</f>
        <v>Александров Артем</v>
      </c>
      <c r="C20" s="47" t="str">
        <f>Вл2с!C27</f>
        <v>Шакуров Нафис</v>
      </c>
    </row>
    <row r="21" spans="1:3" ht="12.75">
      <c r="A21" s="45">
        <v>20</v>
      </c>
      <c r="B21" s="46" t="str">
        <f>Вл1с!D32</f>
        <v>Семенов Константин</v>
      </c>
      <c r="C21" s="47" t="str">
        <f>Вл2с!C23</f>
        <v>Хуснутдинов Данияр</v>
      </c>
    </row>
    <row r="22" spans="1:3" ht="12.75">
      <c r="A22" s="45">
        <v>21</v>
      </c>
      <c r="B22" s="46" t="str">
        <f>Вл1с!D40</f>
        <v>Срумов Антон</v>
      </c>
      <c r="C22" s="47" t="str">
        <f>Вл2с!C19</f>
        <v>Иванов Виталий</v>
      </c>
    </row>
    <row r="23" spans="1:3" ht="12.75">
      <c r="A23" s="45">
        <v>22</v>
      </c>
      <c r="B23" s="46" t="str">
        <f>Вл1с!D48</f>
        <v>Коврижников Максим</v>
      </c>
      <c r="C23" s="47" t="str">
        <f>Вл2с!C15</f>
        <v>Сазонов Николай</v>
      </c>
    </row>
    <row r="24" spans="1:3" ht="12.75">
      <c r="A24" s="45">
        <v>23</v>
      </c>
      <c r="B24" s="46" t="str">
        <f>Вл1с!D56</f>
        <v>Валеев Риф</v>
      </c>
      <c r="C24" s="47" t="str">
        <f>Вл2с!C11</f>
        <v>Байрамалов Леонид</v>
      </c>
    </row>
    <row r="25" spans="1:3" ht="12.75">
      <c r="A25" s="45">
        <v>24</v>
      </c>
      <c r="B25" s="46" t="str">
        <f>Вл1с!D64</f>
        <v>Чмелев Родион</v>
      </c>
      <c r="C25" s="47" t="str">
        <f>Вл2с!C7</f>
        <v>Боковой Константин</v>
      </c>
    </row>
    <row r="26" spans="1:3" ht="12.75">
      <c r="A26" s="45">
        <v>25</v>
      </c>
      <c r="B26" s="46" t="str">
        <f>Вл1с!E12</f>
        <v>Аристов Александр</v>
      </c>
      <c r="C26" s="47" t="str">
        <f>Вл2с!E4</f>
        <v>Зарецкий Максим</v>
      </c>
    </row>
    <row r="27" spans="1:3" ht="12.75">
      <c r="A27" s="45">
        <v>26</v>
      </c>
      <c r="B27" s="46" t="str">
        <f>Вл1с!E28</f>
        <v>Семенов Константин</v>
      </c>
      <c r="C27" s="47" t="str">
        <f>Вл2с!E12</f>
        <v>Александров Артем</v>
      </c>
    </row>
    <row r="28" spans="1:3" ht="12.75">
      <c r="A28" s="45">
        <v>27</v>
      </c>
      <c r="B28" s="46" t="str">
        <f>Вл1с!E44</f>
        <v>Срумов Антон</v>
      </c>
      <c r="C28" s="47" t="str">
        <f>Вл2с!E20</f>
        <v>Коврижников Максим</v>
      </c>
    </row>
    <row r="29" spans="1:3" ht="12.75">
      <c r="A29" s="45">
        <v>28</v>
      </c>
      <c r="B29" s="46" t="str">
        <f>Вл1с!E60</f>
        <v>Чмелев Родион</v>
      </c>
      <c r="C29" s="47" t="str">
        <f>Вл2с!E28</f>
        <v>Валеев Риф</v>
      </c>
    </row>
    <row r="30" spans="1:3" ht="12.75">
      <c r="A30" s="45">
        <v>29</v>
      </c>
      <c r="B30" s="46" t="str">
        <f>Вл1с!F20</f>
        <v>Семенов Константин</v>
      </c>
      <c r="C30" s="47" t="str">
        <f>Вл2с!G34</f>
        <v>Аристов Александр</v>
      </c>
    </row>
    <row r="31" spans="1:3" ht="12.75">
      <c r="A31" s="45">
        <v>30</v>
      </c>
      <c r="B31" s="46" t="str">
        <f>Вл1с!F52</f>
        <v>Чмелев Родион</v>
      </c>
      <c r="C31" s="47" t="str">
        <f>Вл2с!G18</f>
        <v>Срумов Антон</v>
      </c>
    </row>
    <row r="32" spans="1:3" ht="12.75">
      <c r="A32" s="45">
        <v>31</v>
      </c>
      <c r="B32" s="46" t="str">
        <f>Вл1с!G36</f>
        <v>Чмелев Родион</v>
      </c>
      <c r="C32" s="47" t="str">
        <f>Вл1с!G56</f>
        <v>Семенов Константин</v>
      </c>
    </row>
    <row r="33" spans="1:3" ht="12.75">
      <c r="A33" s="45">
        <v>32</v>
      </c>
      <c r="B33" s="46" t="str">
        <f>Вл2с!C5</f>
        <v>Сартаев Тимур</v>
      </c>
      <c r="C33" s="47" t="str">
        <f>Вл2с!B56</f>
        <v>_</v>
      </c>
    </row>
    <row r="34" spans="1:3" ht="12.75">
      <c r="A34" s="45">
        <v>33</v>
      </c>
      <c r="B34" s="46" t="str">
        <f>Вл2с!C9</f>
        <v>Уткулов Ринат</v>
      </c>
      <c r="C34" s="47" t="str">
        <f>Вл2с!B58</f>
        <v>Мазурин Викентий</v>
      </c>
    </row>
    <row r="35" spans="1:3" ht="12.75">
      <c r="A35" s="45">
        <v>34</v>
      </c>
      <c r="B35" s="46" t="str">
        <f>Вл2с!C13</f>
        <v>Максютов Азат</v>
      </c>
      <c r="C35" s="47" t="str">
        <f>Вл2с!B60</f>
        <v>Тодрамович Александр</v>
      </c>
    </row>
    <row r="36" spans="1:3" ht="12.75">
      <c r="A36" s="45">
        <v>35</v>
      </c>
      <c r="B36" s="46" t="str">
        <f>Вл2с!C17</f>
        <v>Хабиров Марс</v>
      </c>
      <c r="C36" s="47" t="str">
        <f>Вл2с!B62</f>
        <v>Асылгужин Радмир</v>
      </c>
    </row>
    <row r="37" spans="1:3" ht="12.75">
      <c r="A37" s="45">
        <v>36</v>
      </c>
      <c r="B37" s="46" t="str">
        <f>Вл2с!C21</f>
        <v>Чирков Никита</v>
      </c>
      <c r="C37" s="47" t="str">
        <f>Вл2с!B64</f>
        <v>Шапошников Александр</v>
      </c>
    </row>
    <row r="38" spans="1:3" ht="12.75">
      <c r="A38" s="45">
        <v>37</v>
      </c>
      <c r="B38" s="46" t="str">
        <f>Вл2с!C25</f>
        <v>Лютый Олег</v>
      </c>
      <c r="C38" s="47" t="str">
        <f>Вл2с!B66</f>
        <v>Иванов Дмитрий</v>
      </c>
    </row>
    <row r="39" spans="1:3" ht="12.75">
      <c r="A39" s="45">
        <v>38</v>
      </c>
      <c r="B39" s="46" t="str">
        <f>Вл2с!C29</f>
        <v>Хуснутдинов Радмир</v>
      </c>
      <c r="C39" s="47" t="str">
        <f>Вл2с!B68</f>
        <v>Семенов Юрий</v>
      </c>
    </row>
    <row r="40" spans="1:3" ht="12.75">
      <c r="A40" s="45">
        <v>39</v>
      </c>
      <c r="B40" s="46" t="str">
        <f>Вл2с!C33</f>
        <v>Валеев Рустам</v>
      </c>
      <c r="C40" s="47" t="str">
        <f>Вл2с!B70</f>
        <v>Алмаев Раис</v>
      </c>
    </row>
    <row r="41" spans="1:3" ht="12.75">
      <c r="A41" s="45">
        <v>40</v>
      </c>
      <c r="B41" s="46" t="str">
        <f>Вл2с!D6</f>
        <v>Боковой Константин</v>
      </c>
      <c r="C41" s="47" t="str">
        <f>Вл2с!B37</f>
        <v>Сартаев Тимур</v>
      </c>
    </row>
    <row r="42" spans="1:3" ht="12.75">
      <c r="A42" s="45">
        <v>41</v>
      </c>
      <c r="B42" s="46" t="str">
        <f>Вл2с!D10</f>
        <v>Байрамалов Леонид</v>
      </c>
      <c r="C42" s="47" t="str">
        <f>Вл2с!B39</f>
        <v>Уткулов Ринат</v>
      </c>
    </row>
    <row r="43" spans="1:3" ht="12.75">
      <c r="A43" s="45">
        <v>42</v>
      </c>
      <c r="B43" s="46" t="str">
        <f>Вл2с!D14</f>
        <v>Максютов Азат</v>
      </c>
      <c r="C43" s="47" t="str">
        <f>Вл2с!B41</f>
        <v>Сазонов Николай</v>
      </c>
    </row>
    <row r="44" spans="1:3" ht="12.75">
      <c r="A44" s="45">
        <v>43</v>
      </c>
      <c r="B44" s="46" t="str">
        <f>Вл2с!D18</f>
        <v>Иванов Виталий</v>
      </c>
      <c r="C44" s="47" t="str">
        <f>Вл2с!B43</f>
        <v>Хабиров Марс</v>
      </c>
    </row>
    <row r="45" spans="1:3" ht="12.75">
      <c r="A45" s="45">
        <v>44</v>
      </c>
      <c r="B45" s="46" t="str">
        <f>Вл2с!D22</f>
        <v>Чирков Никита</v>
      </c>
      <c r="C45" s="47" t="str">
        <f>Вл2с!B45</f>
        <v>Хуснутдинов Данияр</v>
      </c>
    </row>
    <row r="46" spans="1:3" ht="12.75">
      <c r="A46" s="45">
        <v>45</v>
      </c>
      <c r="B46" s="46" t="str">
        <f>Вл2с!D26</f>
        <v>Шакуров Нафис</v>
      </c>
      <c r="C46" s="47" t="str">
        <f>Вл2с!B47</f>
        <v>Лютый Олег</v>
      </c>
    </row>
    <row r="47" spans="1:3" ht="12.75">
      <c r="A47" s="45">
        <v>46</v>
      </c>
      <c r="B47" s="46" t="str">
        <f>Вл2с!D30</f>
        <v>Антонян Ваге</v>
      </c>
      <c r="C47" s="47" t="str">
        <f>Вл2с!B49</f>
        <v>Хуснутдинов Радмир</v>
      </c>
    </row>
    <row r="48" spans="1:3" ht="12.75">
      <c r="A48" s="45">
        <v>47</v>
      </c>
      <c r="B48" s="46" t="str">
        <f>Вл2с!D34</f>
        <v>Валеев Рустам</v>
      </c>
      <c r="C48" s="47" t="str">
        <f>Вл2с!B51</f>
        <v>Аксенов Андрей</v>
      </c>
    </row>
    <row r="49" spans="1:3" ht="12.75">
      <c r="A49" s="45">
        <v>48</v>
      </c>
      <c r="B49" s="46" t="str">
        <f>Вл2с!E8</f>
        <v>Боковой Константин</v>
      </c>
      <c r="C49" s="47" t="str">
        <f>Вл2с!G37</f>
        <v>Байрамалов Леонид</v>
      </c>
    </row>
    <row r="50" spans="1:3" ht="12.75">
      <c r="A50" s="45">
        <v>49</v>
      </c>
      <c r="B50" s="46" t="str">
        <f>Вл2с!E16</f>
        <v>Максютов Азат</v>
      </c>
      <c r="C50" s="47" t="str">
        <f>Вл2с!G39</f>
        <v>Иванов Виталий</v>
      </c>
    </row>
    <row r="51" spans="1:3" ht="12.75">
      <c r="A51" s="45">
        <v>50</v>
      </c>
      <c r="B51" s="46" t="str">
        <f>Вл2с!E24</f>
        <v>Шакуров Нафис</v>
      </c>
      <c r="C51" s="47" t="str">
        <f>Вл2с!G41</f>
        <v>Чирков Никита</v>
      </c>
    </row>
    <row r="52" spans="1:3" ht="12.75">
      <c r="A52" s="45">
        <v>51</v>
      </c>
      <c r="B52" s="46" t="str">
        <f>Вл2с!E32</f>
        <v>Антонян Ваге</v>
      </c>
      <c r="C52" s="47" t="str">
        <f>Вл2с!G43</f>
        <v>Валеев Рустам</v>
      </c>
    </row>
    <row r="53" spans="1:3" ht="12.75">
      <c r="A53" s="45">
        <v>52</v>
      </c>
      <c r="B53" s="46" t="str">
        <f>Вл2с!F6</f>
        <v>Боковой Константин</v>
      </c>
      <c r="C53" s="47" t="str">
        <f>Вл1с!B69</f>
        <v>Зарецкий Максим</v>
      </c>
    </row>
    <row r="54" spans="1:3" ht="12.75">
      <c r="A54" s="45">
        <v>53</v>
      </c>
      <c r="B54" s="46" t="str">
        <f>Вл2с!F14</f>
        <v>Максютов Азат</v>
      </c>
      <c r="C54" s="47" t="str">
        <f>Вл1с!B71</f>
        <v>Александров Артем</v>
      </c>
    </row>
    <row r="55" spans="1:3" ht="12.75">
      <c r="A55" s="45">
        <v>54</v>
      </c>
      <c r="B55" s="46" t="str">
        <f>Вл2с!F22</f>
        <v>Коврижников Максим</v>
      </c>
      <c r="C55" s="47" t="str">
        <f>Вл1с!B73</f>
        <v>Шакуров Нафис</v>
      </c>
    </row>
    <row r="56" spans="1:3" ht="12.75">
      <c r="A56" s="45">
        <v>55</v>
      </c>
      <c r="B56" s="46" t="str">
        <f>Вл2с!F30</f>
        <v>Валеев Риф</v>
      </c>
      <c r="C56" s="47" t="str">
        <f>Вл1с!B75</f>
        <v>Антонян Ваге</v>
      </c>
    </row>
    <row r="57" spans="1:3" ht="12.75">
      <c r="A57" s="45">
        <v>56</v>
      </c>
      <c r="B57" s="46" t="str">
        <f>Вл2с!G10</f>
        <v>Боковой Константин</v>
      </c>
      <c r="C57" s="47" t="str">
        <f>Вл1с!F67</f>
        <v>Максютов Азат</v>
      </c>
    </row>
    <row r="58" spans="1:3" ht="12.75">
      <c r="A58" s="45">
        <v>57</v>
      </c>
      <c r="B58" s="46" t="str">
        <f>Вл2с!G26</f>
        <v>Коврижников Максим</v>
      </c>
      <c r="C58" s="47" t="str">
        <f>Вл1с!F69</f>
        <v>Валеев Риф</v>
      </c>
    </row>
    <row r="59" spans="1:3" ht="12.75">
      <c r="A59" s="45">
        <v>58</v>
      </c>
      <c r="B59" s="46" t="str">
        <f>Вл2с!H14</f>
        <v>Боковой Константин</v>
      </c>
      <c r="C59" s="47" t="str">
        <f>Вл1с!F62</f>
        <v>Срумов Антон</v>
      </c>
    </row>
    <row r="60" spans="1:3" ht="12.75">
      <c r="A60" s="45">
        <v>59</v>
      </c>
      <c r="B60" s="46" t="str">
        <f>Вл2с!H30</f>
        <v>Аристов Александр</v>
      </c>
      <c r="C60" s="47" t="str">
        <f>Вл1с!F64</f>
        <v>Коврижников Максим</v>
      </c>
    </row>
    <row r="61" spans="1:3" ht="12.75">
      <c r="A61" s="45">
        <v>60</v>
      </c>
      <c r="B61" s="46" t="str">
        <f>Вл2с!I22</f>
        <v>Аристов Александр</v>
      </c>
      <c r="C61" s="47" t="str">
        <f>Вл2с!I32</f>
        <v>Боковой Константин</v>
      </c>
    </row>
    <row r="62" spans="1:3" ht="12.75">
      <c r="A62" s="45">
        <v>61</v>
      </c>
      <c r="B62" s="46" t="str">
        <f>Вл1с!G63</f>
        <v>Коврижников Максим</v>
      </c>
      <c r="C62" s="47" t="str">
        <f>Вл1с!G65</f>
        <v>Срумов Антон</v>
      </c>
    </row>
    <row r="63" spans="1:3" ht="12.75">
      <c r="A63" s="45">
        <v>62</v>
      </c>
      <c r="B63" s="46" t="str">
        <f>Вл1с!G68</f>
        <v>Валеев Риф</v>
      </c>
      <c r="C63" s="47" t="str">
        <f>Вл1с!G70</f>
        <v>Максютов Азат</v>
      </c>
    </row>
    <row r="64" spans="1:3" ht="12.75">
      <c r="A64" s="45">
        <v>63</v>
      </c>
      <c r="B64" s="46" t="str">
        <f>Вл1с!C70</f>
        <v>Зарецкий Максим</v>
      </c>
      <c r="C64" s="47" t="str">
        <f>Вл1с!F72</f>
        <v>Александров Артем</v>
      </c>
    </row>
    <row r="65" spans="1:3" ht="12.75">
      <c r="A65" s="45">
        <v>64</v>
      </c>
      <c r="B65" s="46" t="str">
        <f>Вл1с!C74</f>
        <v>Шакуров Нафис</v>
      </c>
      <c r="C65" s="47" t="str">
        <f>Вл1с!F74</f>
        <v>Антонян Ваге</v>
      </c>
    </row>
    <row r="66" spans="1:3" ht="12.75">
      <c r="A66" s="45">
        <v>65</v>
      </c>
      <c r="B66" s="46" t="str">
        <f>Вл1с!D72</f>
        <v>Зарецкий Максим</v>
      </c>
      <c r="C66" s="47" t="str">
        <f>Вл1с!D75</f>
        <v>Шакуров Нафис</v>
      </c>
    </row>
    <row r="67" spans="1:3" ht="12.75">
      <c r="A67" s="45">
        <v>66</v>
      </c>
      <c r="B67" s="46" t="str">
        <f>Вл1с!G73</f>
        <v>Антонян Ваге</v>
      </c>
      <c r="C67" s="47" t="str">
        <f>Вл1с!G75</f>
        <v>Александров Артем</v>
      </c>
    </row>
    <row r="68" spans="1:3" ht="12.75">
      <c r="A68" s="45">
        <v>67</v>
      </c>
      <c r="B68" s="46" t="str">
        <f>Вл2с!H38</f>
        <v>Байрамалов Леонид</v>
      </c>
      <c r="C68" s="47" t="str">
        <f>Вл2с!H45</f>
        <v>Иванов Виталий</v>
      </c>
    </row>
    <row r="69" spans="1:3" ht="12.75">
      <c r="A69" s="45">
        <v>68</v>
      </c>
      <c r="B69" s="46" t="str">
        <f>Вл2с!H42</f>
        <v>Чирков Никита</v>
      </c>
      <c r="C69" s="47" t="str">
        <f>Вл2с!H47</f>
        <v>Валеев Рустам</v>
      </c>
    </row>
    <row r="70" spans="1:3" ht="12.75">
      <c r="A70" s="45">
        <v>69</v>
      </c>
      <c r="B70" s="46" t="str">
        <f>Вл2с!I40</f>
        <v>Байрамалов Леонид</v>
      </c>
      <c r="C70" s="47" t="str">
        <f>Вл2с!I44</f>
        <v>Чирков Никита</v>
      </c>
    </row>
    <row r="71" spans="1:3" ht="12.75">
      <c r="A71" s="45">
        <v>70</v>
      </c>
      <c r="B71" s="46" t="str">
        <f>Вл2с!I46</f>
        <v>Иванов Виталий</v>
      </c>
      <c r="C71" s="47" t="str">
        <f>Вл2с!I48</f>
        <v>Валеев Рустам</v>
      </c>
    </row>
    <row r="72" spans="1:3" ht="12.75">
      <c r="A72" s="45">
        <v>71</v>
      </c>
      <c r="B72" s="46">
        <f>Вл2с!C38</f>
        <v>0</v>
      </c>
      <c r="C72" s="47">
        <f>Вл2с!G50</f>
        <v>0</v>
      </c>
    </row>
    <row r="73" spans="1:3" ht="12.75">
      <c r="A73" s="45">
        <v>72</v>
      </c>
      <c r="B73" s="46">
        <f>Вл2с!C42</f>
        <v>0</v>
      </c>
      <c r="C73" s="47">
        <f>Вл2с!G52</f>
        <v>0</v>
      </c>
    </row>
    <row r="74" spans="1:3" ht="12.75">
      <c r="A74" s="45">
        <v>73</v>
      </c>
      <c r="B74" s="46">
        <f>Вл2с!C46</f>
        <v>0</v>
      </c>
      <c r="C74" s="47">
        <f>Вл2с!G54</f>
        <v>0</v>
      </c>
    </row>
    <row r="75" spans="1:3" ht="12.75">
      <c r="A75" s="45">
        <v>74</v>
      </c>
      <c r="B75" s="46">
        <f>Вл2с!C50</f>
        <v>0</v>
      </c>
      <c r="C75" s="47">
        <f>Вл2с!G56</f>
        <v>0</v>
      </c>
    </row>
    <row r="76" spans="1:3" ht="12.75">
      <c r="A76" s="45">
        <v>75</v>
      </c>
      <c r="B76" s="46">
        <f>Вл2с!D40</f>
        <v>0</v>
      </c>
      <c r="C76" s="47">
        <f>Вл2с!D52</f>
        <v>0</v>
      </c>
    </row>
    <row r="77" spans="1:3" ht="12.75">
      <c r="A77" s="45">
        <v>76</v>
      </c>
      <c r="B77" s="46">
        <f>Вл2с!D48</f>
        <v>0</v>
      </c>
      <c r="C77" s="47">
        <f>Вл2с!D54</f>
        <v>0</v>
      </c>
    </row>
    <row r="78" spans="1:3" ht="12.75">
      <c r="A78" s="45">
        <v>77</v>
      </c>
      <c r="B78" s="46">
        <f>Вл2с!E44</f>
        <v>0</v>
      </c>
      <c r="C78" s="47">
        <f>Вл2с!E50</f>
        <v>0</v>
      </c>
    </row>
    <row r="79" spans="1:3" ht="12.75">
      <c r="A79" s="45">
        <v>78</v>
      </c>
      <c r="B79" s="46">
        <f>Вл2с!E53</f>
        <v>0</v>
      </c>
      <c r="C79" s="47">
        <f>Вл2с!E55</f>
        <v>0</v>
      </c>
    </row>
    <row r="80" spans="1:3" ht="12.75">
      <c r="A80" s="45">
        <v>79</v>
      </c>
      <c r="B80" s="46">
        <f>Вл2с!H51</f>
        <v>0</v>
      </c>
      <c r="C80" s="47">
        <f>Вл2с!H58</f>
        <v>0</v>
      </c>
    </row>
    <row r="81" spans="1:3" ht="12.75">
      <c r="A81" s="45">
        <v>80</v>
      </c>
      <c r="B81" s="46">
        <f>Вл2с!H55</f>
        <v>0</v>
      </c>
      <c r="C81" s="47">
        <f>Вл2с!H60</f>
        <v>0</v>
      </c>
    </row>
    <row r="82" spans="1:3" ht="12.75">
      <c r="A82" s="45">
        <v>81</v>
      </c>
      <c r="B82" s="46">
        <f>Вл2с!I53</f>
        <v>0</v>
      </c>
      <c r="C82" s="47">
        <f>Вл2с!I57</f>
        <v>0</v>
      </c>
    </row>
    <row r="83" spans="1:3" ht="12.75">
      <c r="A83" s="45">
        <v>82</v>
      </c>
      <c r="B83" s="46">
        <f>Вл2с!I59</f>
        <v>0</v>
      </c>
      <c r="C83" s="47">
        <f>Вл2с!I61</f>
        <v>0</v>
      </c>
    </row>
    <row r="84" spans="1:3" ht="12.75">
      <c r="A84" s="45">
        <v>83</v>
      </c>
      <c r="B84" s="46">
        <f>Вл2с!C57</f>
        <v>0</v>
      </c>
      <c r="C84" s="47">
        <f>Вл2с!G63</f>
        <v>0</v>
      </c>
    </row>
    <row r="85" spans="1:3" ht="12.75">
      <c r="A85" s="45">
        <v>84</v>
      </c>
      <c r="B85" s="46">
        <f>Вл2с!C61</f>
        <v>0</v>
      </c>
      <c r="C85" s="47">
        <f>Вл2с!G65</f>
        <v>0</v>
      </c>
    </row>
    <row r="86" spans="1:3" ht="12.75">
      <c r="A86" s="45">
        <v>85</v>
      </c>
      <c r="B86" s="46">
        <f>Вл2с!C65</f>
        <v>0</v>
      </c>
      <c r="C86" s="47">
        <f>Вл2с!G67</f>
        <v>0</v>
      </c>
    </row>
    <row r="87" spans="1:3" ht="12.75">
      <c r="A87" s="45">
        <v>86</v>
      </c>
      <c r="B87" s="46">
        <f>Вл2с!C69</f>
        <v>0</v>
      </c>
      <c r="C87" s="47">
        <f>Вл2с!G69</f>
        <v>0</v>
      </c>
    </row>
    <row r="88" spans="1:3" ht="12.75">
      <c r="A88" s="45">
        <v>87</v>
      </c>
      <c r="B88" s="46">
        <f>Вл2с!D59</f>
        <v>0</v>
      </c>
      <c r="C88" s="47">
        <f>Вл2с!D71</f>
        <v>0</v>
      </c>
    </row>
    <row r="89" spans="1:3" ht="12.75">
      <c r="A89" s="45">
        <v>88</v>
      </c>
      <c r="B89" s="46">
        <f>Вл2с!D67</f>
        <v>0</v>
      </c>
      <c r="C89" s="47">
        <f>Вл2с!D73</f>
        <v>0</v>
      </c>
    </row>
    <row r="90" spans="1:3" ht="12.75">
      <c r="A90" s="45">
        <v>89</v>
      </c>
      <c r="B90" s="46">
        <f>Вл2с!E63</f>
        <v>0</v>
      </c>
      <c r="C90" s="47">
        <f>Вл2с!E69</f>
        <v>0</v>
      </c>
    </row>
    <row r="91" spans="1:3" ht="12.75">
      <c r="A91" s="45">
        <v>90</v>
      </c>
      <c r="B91" s="46">
        <f>Вл2с!E72</f>
        <v>0</v>
      </c>
      <c r="C91" s="47">
        <f>Вл2с!E74</f>
        <v>0</v>
      </c>
    </row>
    <row r="92" spans="1:3" ht="12.75">
      <c r="A92" s="45">
        <v>91</v>
      </c>
      <c r="B92" s="46">
        <f>Вл2с!H64</f>
        <v>0</v>
      </c>
      <c r="C92" s="47">
        <f>Вл2с!H71</f>
        <v>0</v>
      </c>
    </row>
    <row r="93" spans="1:3" ht="12.75">
      <c r="A93" s="45">
        <v>92</v>
      </c>
      <c r="B93" s="46">
        <f>Вл2с!H68</f>
        <v>0</v>
      </c>
      <c r="C93" s="47">
        <f>Вл2с!H73</f>
        <v>0</v>
      </c>
    </row>
    <row r="94" spans="1:3" ht="12.75">
      <c r="A94" s="45">
        <v>93</v>
      </c>
      <c r="B94" s="46">
        <f>Вл2с!I66</f>
        <v>0</v>
      </c>
      <c r="C94" s="47">
        <f>Вл2с!I70</f>
        <v>0</v>
      </c>
    </row>
    <row r="95" spans="1:3" ht="12.75">
      <c r="A95" s="45">
        <v>94</v>
      </c>
      <c r="B95" s="46">
        <f>Вл2с!I72</f>
        <v>0</v>
      </c>
      <c r="C95" s="47">
        <f>Вл2с!I74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9" sqref="A12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136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42099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49" t="s">
        <v>137</v>
      </c>
      <c r="B7" s="13">
        <v>1</v>
      </c>
      <c r="C7" s="14" t="str">
        <f>1л1с!G36</f>
        <v>Кочарян Лилит</v>
      </c>
      <c r="D7" s="11"/>
      <c r="E7" s="11"/>
      <c r="F7" s="11"/>
      <c r="G7" s="11"/>
      <c r="H7" s="11"/>
      <c r="I7" s="11"/>
    </row>
    <row r="8" spans="1:9" ht="18">
      <c r="A8" s="12" t="s">
        <v>138</v>
      </c>
      <c r="B8" s="13">
        <v>2</v>
      </c>
      <c r="C8" s="14" t="str">
        <f>1л1с!G56</f>
        <v>Красильников Павел</v>
      </c>
      <c r="D8" s="11"/>
      <c r="E8" s="11"/>
      <c r="F8" s="11"/>
      <c r="G8" s="11"/>
      <c r="H8" s="11"/>
      <c r="I8" s="11"/>
    </row>
    <row r="9" spans="1:9" ht="18">
      <c r="A9" s="12" t="s">
        <v>139</v>
      </c>
      <c r="B9" s="13">
        <v>3</v>
      </c>
      <c r="C9" s="14" t="str">
        <f>1л2с!I22</f>
        <v>Шайхутдинов Рамиль</v>
      </c>
      <c r="D9" s="11"/>
      <c r="E9" s="11"/>
      <c r="F9" s="11"/>
      <c r="G9" s="11"/>
      <c r="H9" s="11"/>
      <c r="I9" s="11"/>
    </row>
    <row r="10" spans="1:9" ht="18">
      <c r="A10" s="12" t="s">
        <v>140</v>
      </c>
      <c r="B10" s="13">
        <v>4</v>
      </c>
      <c r="C10" s="14" t="str">
        <f>1л2с!I32</f>
        <v>Буков Владислав</v>
      </c>
      <c r="D10" s="11"/>
      <c r="E10" s="11"/>
      <c r="F10" s="11"/>
      <c r="G10" s="11"/>
      <c r="H10" s="11"/>
      <c r="I10" s="11"/>
    </row>
    <row r="11" spans="1:9" ht="18">
      <c r="A11" s="12" t="s">
        <v>141</v>
      </c>
      <c r="B11" s="13">
        <v>5</v>
      </c>
      <c r="C11" s="14" t="str">
        <f>1л1с!G63</f>
        <v>Хуснутдинов Радмир</v>
      </c>
      <c r="D11" s="11"/>
      <c r="E11" s="11"/>
      <c r="F11" s="11"/>
      <c r="G11" s="11"/>
      <c r="H11" s="11"/>
      <c r="I11" s="11"/>
    </row>
    <row r="12" spans="1:9" ht="18">
      <c r="A12" s="12" t="s">
        <v>142</v>
      </c>
      <c r="B12" s="13">
        <v>6</v>
      </c>
      <c r="C12" s="14" t="str">
        <f>1л1с!G65</f>
        <v>Сартаев Тимур</v>
      </c>
      <c r="D12" s="11"/>
      <c r="E12" s="11"/>
      <c r="F12" s="11"/>
      <c r="G12" s="11"/>
      <c r="H12" s="11"/>
      <c r="I12" s="11"/>
    </row>
    <row r="13" spans="1:9" ht="18">
      <c r="A13" s="12" t="s">
        <v>143</v>
      </c>
      <c r="B13" s="13">
        <v>7</v>
      </c>
      <c r="C13" s="14" t="str">
        <f>1л1с!G68</f>
        <v>Щеклеин Михаил</v>
      </c>
      <c r="D13" s="11"/>
      <c r="E13" s="11"/>
      <c r="F13" s="11"/>
      <c r="G13" s="11"/>
      <c r="H13" s="11"/>
      <c r="I13" s="11"/>
    </row>
    <row r="14" spans="1:9" ht="18">
      <c r="A14" s="12" t="s">
        <v>144</v>
      </c>
      <c r="B14" s="13">
        <v>8</v>
      </c>
      <c r="C14" s="14" t="str">
        <f>1л1с!G70</f>
        <v>Миксонов Эренбург</v>
      </c>
      <c r="D14" s="11"/>
      <c r="E14" s="11"/>
      <c r="F14" s="11"/>
      <c r="G14" s="11"/>
      <c r="H14" s="11"/>
      <c r="I14" s="11"/>
    </row>
    <row r="15" spans="1:9" ht="18">
      <c r="A15" s="12" t="s">
        <v>145</v>
      </c>
      <c r="B15" s="13">
        <v>9</v>
      </c>
      <c r="C15" s="14" t="str">
        <f>1л1с!D72</f>
        <v>Манайчев Владимир</v>
      </c>
      <c r="D15" s="11"/>
      <c r="E15" s="11"/>
      <c r="F15" s="11"/>
      <c r="G15" s="11"/>
      <c r="H15" s="11"/>
      <c r="I15" s="11"/>
    </row>
    <row r="16" spans="1:9" ht="18">
      <c r="A16" s="12" t="s">
        <v>146</v>
      </c>
      <c r="B16" s="13">
        <v>10</v>
      </c>
      <c r="C16" s="14" t="str">
        <f>1л1с!D75</f>
        <v>Зверс Марк</v>
      </c>
      <c r="D16" s="11"/>
      <c r="E16" s="11"/>
      <c r="F16" s="11"/>
      <c r="G16" s="11"/>
      <c r="H16" s="11"/>
      <c r="I16" s="11"/>
    </row>
    <row r="17" spans="1:9" ht="18">
      <c r="A17" s="12" t="s">
        <v>147</v>
      </c>
      <c r="B17" s="13">
        <v>11</v>
      </c>
      <c r="C17" s="14" t="str">
        <f>1л1с!G73</f>
        <v>Ефремов Юрий</v>
      </c>
      <c r="D17" s="11"/>
      <c r="E17" s="11"/>
      <c r="F17" s="11"/>
      <c r="G17" s="11"/>
      <c r="H17" s="11"/>
      <c r="I17" s="11"/>
    </row>
    <row r="18" spans="1:9" ht="18">
      <c r="A18" s="12" t="s">
        <v>148</v>
      </c>
      <c r="B18" s="13">
        <v>12</v>
      </c>
      <c r="C18" s="14" t="str">
        <f>1л1с!G75</f>
        <v>Иванов Дмитрий</v>
      </c>
      <c r="D18" s="11"/>
      <c r="E18" s="11"/>
      <c r="F18" s="11"/>
      <c r="G18" s="11"/>
      <c r="H18" s="11"/>
      <c r="I18" s="11"/>
    </row>
    <row r="19" spans="1:9" ht="18">
      <c r="A19" s="12" t="s">
        <v>149</v>
      </c>
      <c r="B19" s="13">
        <v>13</v>
      </c>
      <c r="C19" s="14" t="str">
        <f>1л2с!I40</f>
        <v>Савинов Леонид</v>
      </c>
      <c r="D19" s="11"/>
      <c r="E19" s="11"/>
      <c r="F19" s="11"/>
      <c r="G19" s="11"/>
      <c r="H19" s="11"/>
      <c r="I19" s="11"/>
    </row>
    <row r="20" spans="1:9" ht="18">
      <c r="A20" s="12" t="s">
        <v>115</v>
      </c>
      <c r="B20" s="13">
        <v>14</v>
      </c>
      <c r="C20" s="14" t="str">
        <f>1л2с!I44</f>
        <v>Галеев Ранис</v>
      </c>
      <c r="D20" s="11"/>
      <c r="E20" s="11"/>
      <c r="F20" s="11"/>
      <c r="G20" s="11"/>
      <c r="H20" s="11"/>
      <c r="I20" s="11"/>
    </row>
    <row r="21" spans="1:9" ht="18">
      <c r="A21" s="12" t="s">
        <v>150</v>
      </c>
      <c r="B21" s="13">
        <v>15</v>
      </c>
      <c r="C21" s="14" t="str">
        <f>1л2с!I46</f>
        <v>Асылгужин Радмир</v>
      </c>
      <c r="D21" s="11"/>
      <c r="E21" s="11"/>
      <c r="F21" s="11"/>
      <c r="G21" s="11"/>
      <c r="H21" s="11"/>
      <c r="I21" s="11"/>
    </row>
    <row r="22" spans="1:9" ht="18">
      <c r="A22" s="12" t="s">
        <v>116</v>
      </c>
      <c r="B22" s="13">
        <v>16</v>
      </c>
      <c r="C22" s="14" t="str">
        <f>1л2с!I48</f>
        <v>Ишметов Александр</v>
      </c>
      <c r="D22" s="11"/>
      <c r="E22" s="11"/>
      <c r="F22" s="11"/>
      <c r="G22" s="11"/>
      <c r="H22" s="11"/>
      <c r="I22" s="11"/>
    </row>
    <row r="23" spans="1:9" ht="18">
      <c r="A23" s="12" t="s">
        <v>151</v>
      </c>
      <c r="B23" s="13">
        <v>17</v>
      </c>
      <c r="C23" s="14">
        <f>1л2с!E44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117</v>
      </c>
      <c r="B24" s="13">
        <v>18</v>
      </c>
      <c r="C24" s="14">
        <f>1л2с!E50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118</v>
      </c>
      <c r="B25" s="13">
        <v>19</v>
      </c>
      <c r="C25" s="14">
        <f>1л2с!E53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119</v>
      </c>
      <c r="B26" s="13">
        <v>20</v>
      </c>
      <c r="C26" s="14">
        <f>1л2с!E55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152</v>
      </c>
      <c r="B27" s="13">
        <v>21</v>
      </c>
      <c r="C27" s="14">
        <f>1л2с!I53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122</v>
      </c>
      <c r="B28" s="13">
        <v>22</v>
      </c>
      <c r="C28" s="14">
        <f>1л2с!I57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128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153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154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155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28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28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1л2с!I74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9" sqref="A129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Сп1л!A1</f>
        <v>Кубок Республики Башкортостан 2015</v>
      </c>
      <c r="B1" s="15"/>
      <c r="C1" s="15"/>
      <c r="D1" s="15"/>
      <c r="E1" s="15"/>
      <c r="F1" s="15"/>
      <c r="G1" s="15"/>
    </row>
    <row r="2" spans="1:7" ht="15.75">
      <c r="A2" s="15" t="str">
        <f>Сп1л!A2</f>
        <v>13-й Этап СЕРГЕЙ ШПРАХ. Первая лига</v>
      </c>
      <c r="B2" s="15"/>
      <c r="C2" s="15"/>
      <c r="D2" s="15"/>
      <c r="E2" s="15"/>
      <c r="F2" s="15"/>
      <c r="G2" s="15"/>
    </row>
    <row r="3" spans="1:7" ht="15.75">
      <c r="A3" s="17">
        <f>Сп1л!A3</f>
        <v>42099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Сартаев Тимур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137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Сп1л!A38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137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Сп1л!A23</f>
        <v>Кузьмин Александр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116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Сп1л!A22</f>
        <v>Асылгужин Радмир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144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Сп1л!A15</f>
        <v>Шебалин Алексей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145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Сп1л!A30</f>
        <v>Гилемханова Дина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144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Сп1л!A31</f>
        <v>Петров Альберт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144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Сп1л!A14</f>
        <v>Хуснутдинов Радмир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140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Сп1л!A11</f>
        <v>Миксонов Эренбург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141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Сп1л!A34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141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Сп1л!A27</f>
        <v>Абоимов Владимир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148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Сп1л!A18</f>
        <v>Зверс Марк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140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Сп1л!A19</f>
        <v>Исмагилов Вадим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149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Сп1л!A26</f>
        <v>Лончакова Юлия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140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Сп1л!A35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140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Сп1л!A10</f>
        <v>Красильников Павел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139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Сп1л!A9</f>
        <v>Кочарян Лилит</v>
      </c>
      <c r="C37" s="18"/>
      <c r="D37" s="18"/>
      <c r="E37" s="18"/>
      <c r="F37" s="26"/>
      <c r="G37" s="29" t="s">
        <v>29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139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Сп1л!A36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139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Сп1л!A25</f>
        <v>Савинов Леонид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118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Сп1л!A20</f>
        <v>Галеев Ранис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139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Сп1л!A17</f>
        <v>Шайхутдинов Рамиль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147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Сп1л!A28</f>
        <v>Раянов Айрат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147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Сп1л!A33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142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Сп1л!A12</f>
        <v>Ефремов Юрий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139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Сп1л!A13</f>
        <v>Манайчев Владимир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143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Сп1л!A32</f>
        <v>Щеклеин Михаил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146</v>
      </c>
      <c r="E56" s="26"/>
      <c r="F56" s="30">
        <v>-31</v>
      </c>
      <c r="G56" s="20" t="str">
        <f>IF(G36=F20,F52,IF(G36=F52,F20,0))</f>
        <v>Красильников Павел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Сп1л!A29</f>
        <v>Муллагулова Лиля</v>
      </c>
      <c r="C57" s="26"/>
      <c r="D57" s="26"/>
      <c r="E57" s="26"/>
      <c r="F57" s="18"/>
      <c r="G57" s="29" t="s">
        <v>30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146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Сп1л!A16</f>
        <v>Иванов Дмитрий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138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Сп1л!A21</f>
        <v>Ишметов Александр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150</v>
      </c>
      <c r="D62" s="26"/>
      <c r="E62" s="19">
        <v>-58</v>
      </c>
      <c r="F62" s="20" t="str">
        <f>IF(1л2с!H14=1л2с!G10,1л2с!G18,IF(1л2с!H14=1л2с!G18,1л2с!G10,0))</f>
        <v>Сартаев Тимур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Сп1л!A24</f>
        <v>Соколова Эльвира</v>
      </c>
      <c r="C63" s="26"/>
      <c r="D63" s="26"/>
      <c r="E63" s="18"/>
      <c r="F63" s="22">
        <v>61</v>
      </c>
      <c r="G63" s="23" t="s">
        <v>144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138</v>
      </c>
      <c r="E64" s="19">
        <v>-59</v>
      </c>
      <c r="F64" s="25" t="str">
        <f>IF(1л2с!H30=1л2с!G26,1л2с!G34,IF(1л2с!H30=1л2с!G34,1л2с!G26,0))</f>
        <v>Хуснутдинов Радмир</v>
      </c>
      <c r="G64" s="29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Сп1л!A37</f>
        <v>_</v>
      </c>
      <c r="C65" s="26"/>
      <c r="D65" s="18"/>
      <c r="E65" s="18"/>
      <c r="F65" s="19">
        <v>-61</v>
      </c>
      <c r="G65" s="20" t="str">
        <f>IF(G63=F62,F64,IF(G63=F64,F62,0))</f>
        <v>Сартаев Тимур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138</v>
      </c>
      <c r="D66" s="18"/>
      <c r="E66" s="18"/>
      <c r="F66" s="18"/>
      <c r="G66" s="29" t="s">
        <v>32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Сп1л!A8</f>
        <v>Буков Владислав</v>
      </c>
      <c r="C67" s="18"/>
      <c r="D67" s="18"/>
      <c r="E67" s="19">
        <v>-56</v>
      </c>
      <c r="F67" s="20" t="str">
        <f>IF(1л2с!G10=1л2с!F6,1л2с!F14,IF(1л2с!G10=1л2с!F14,1л2с!F6,0))</f>
        <v>Миксонов Эренбург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155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IF(1л2с!F6=1л2с!E4,1л2с!E8,IF(1л2с!F6=1л2с!E8,1л2с!E4,0))</f>
        <v>Манайчев Владимир</v>
      </c>
      <c r="C69" s="18"/>
      <c r="D69" s="18"/>
      <c r="E69" s="19">
        <v>-57</v>
      </c>
      <c r="F69" s="25" t="str">
        <f>IF(1л2с!G26=1л2с!F22,1л2с!F30,IF(1л2с!G26=1л2с!F30,1л2с!F22,0))</f>
        <v>Щеклеин Михаил</v>
      </c>
      <c r="G69" s="29" t="s">
        <v>33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143</v>
      </c>
      <c r="D70" s="18"/>
      <c r="E70" s="18"/>
      <c r="F70" s="19">
        <v>-62</v>
      </c>
      <c r="G70" s="20" t="str">
        <f>IF(G68=F67,F69,IF(G68=F69,F67,0))</f>
        <v>Миксонов Эренбург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IF(1л2с!F14=1л2с!E12,1л2с!E16,IF(1л2с!F14=1л2с!E16,1л2с!E12,0))</f>
        <v>Ефремов Юрий</v>
      </c>
      <c r="C71" s="26"/>
      <c r="D71" s="31"/>
      <c r="E71" s="18"/>
      <c r="F71" s="18"/>
      <c r="G71" s="29" t="s">
        <v>34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143</v>
      </c>
      <c r="E72" s="19">
        <v>-63</v>
      </c>
      <c r="F72" s="20" t="str">
        <f>IF(C70=B69,B71,IF(C70=B71,B69,0))</f>
        <v>Ефремов Юрий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IF(1л2с!F22=1л2с!E20,1л2с!E24,IF(1л2с!F22=1л2с!E24,1л2с!E20,0))</f>
        <v>Зверс Марк</v>
      </c>
      <c r="C73" s="26"/>
      <c r="D73" s="32" t="s">
        <v>35</v>
      </c>
      <c r="E73" s="18"/>
      <c r="F73" s="22">
        <v>66</v>
      </c>
      <c r="G73" s="23" t="s">
        <v>142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148</v>
      </c>
      <c r="D74" s="33"/>
      <c r="E74" s="19">
        <v>-64</v>
      </c>
      <c r="F74" s="25" t="str">
        <f>IF(C74=B73,B75,IF(C74=B75,B73,0))</f>
        <v>Иванов Дмитрий</v>
      </c>
      <c r="G74" s="29" t="s">
        <v>36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IF(1л2с!F30=1л2с!E28,1л2с!E32,IF(1л2с!F30=1л2с!E32,1л2с!E28,0))</f>
        <v>Иванов Дмитрий</v>
      </c>
      <c r="C75" s="19">
        <v>-65</v>
      </c>
      <c r="D75" s="20" t="str">
        <f>IF(D72=C70,C74,IF(D72=C74,C70,0))</f>
        <v>Зверс Марк</v>
      </c>
      <c r="E75" s="18"/>
      <c r="F75" s="19">
        <v>-66</v>
      </c>
      <c r="G75" s="20" t="str">
        <f>IF(G73=F72,F74,IF(G73=F74,F72,0))</f>
        <v>Иванов Дмитрий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37</v>
      </c>
      <c r="E76" s="18"/>
      <c r="F76" s="18"/>
      <c r="G76" s="29" t="s">
        <v>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9" sqref="A129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Сп1л!A1</f>
        <v>Кубок Республики Башкортостан 2015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Сп1л!A2</f>
        <v>13-й Этап СЕРГЕЙ ШПРАХ. Первая лига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Сп1л!A3</f>
        <v>42099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Сартаев Тимур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151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IF(1л1с!C10=1л1с!B9,1л1с!B11,IF(1л1с!C10=1л1с!B11,1л1с!B9,0))</f>
        <v>Кузьмин Александр</v>
      </c>
      <c r="C6" s="22">
        <v>40</v>
      </c>
      <c r="D6" s="36" t="s">
        <v>150</v>
      </c>
      <c r="E6" s="22">
        <v>52</v>
      </c>
      <c r="F6" s="36" t="s">
        <v>137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IF(1л1с!D64=1л1с!C62,1л1с!C66,IF(1л1с!D64=1л1с!C66,1л1с!C62,0))</f>
        <v>Ишметов Александр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Гилемханова Дина</v>
      </c>
      <c r="C8" s="18"/>
      <c r="D8" s="22">
        <v>48</v>
      </c>
      <c r="E8" s="37" t="s">
        <v>143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154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IF(1л1с!C18=1л1с!B17,1л1с!B19,IF(1л1с!C18=1л1с!B19,1л1с!B17,0))</f>
        <v>Петров Альберт</v>
      </c>
      <c r="C10" s="22">
        <v>41</v>
      </c>
      <c r="D10" s="37" t="s">
        <v>143</v>
      </c>
      <c r="E10" s="31"/>
      <c r="F10" s="22">
        <v>56</v>
      </c>
      <c r="G10" s="36" t="s">
        <v>137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IF(1л1с!D56=1л1с!C54,1л1с!C58,IF(1л1с!D56=1л1с!C58,1л1с!C54,0))</f>
        <v>Манайчев Владимир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Миксонов Эренбург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152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IF(1л1с!C26=1л1с!B25,1л1с!B27,IF(1л1с!C26=1л1с!B27,1л1с!B25,0))</f>
        <v>Абоимов Владимир</v>
      </c>
      <c r="C14" s="22">
        <v>42</v>
      </c>
      <c r="D14" s="36" t="s">
        <v>142</v>
      </c>
      <c r="E14" s="22">
        <v>53</v>
      </c>
      <c r="F14" s="37" t="s">
        <v>141</v>
      </c>
      <c r="G14" s="22">
        <v>58</v>
      </c>
      <c r="H14" s="36" t="s">
        <v>138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IF(1л1с!D48=1л1с!C46,1л1с!C50,IF(1л1с!D48=1л1с!C50,1л1с!C46,0))</f>
        <v>Ефремов Юрий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Лончакова Юлия</v>
      </c>
      <c r="C16" s="18"/>
      <c r="D16" s="22">
        <v>49</v>
      </c>
      <c r="E16" s="37" t="s">
        <v>142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119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IF(1л1с!C34=1л1с!B33,1л1с!B35,IF(1л1с!C34=1л1с!B35,1л1с!B33,0))</f>
        <v>_</v>
      </c>
      <c r="C18" s="22">
        <v>43</v>
      </c>
      <c r="D18" s="37" t="s">
        <v>118</v>
      </c>
      <c r="E18" s="31"/>
      <c r="F18" s="19">
        <v>-30</v>
      </c>
      <c r="G18" s="25" t="str">
        <f>IF(1л1с!F52=1л1с!E44,1л1с!E60,IF(1л1с!F52=1л1с!E60,1л1с!E44,0))</f>
        <v>Буков Владислав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IF(1л1с!D40=1л1с!C38,1л1с!C42,IF(1л1с!D40=1л1с!C42,1л1с!C38,0))</f>
        <v>Савинов Леонид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Шайхутдинов Рамиль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115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IF(1л1с!C42=1л1с!B41,1л1с!B43,IF(1л1с!C42=1л1с!B43,1л1с!B41,0))</f>
        <v>Галеев Ранис</v>
      </c>
      <c r="C22" s="22">
        <v>44</v>
      </c>
      <c r="D22" s="36" t="s">
        <v>115</v>
      </c>
      <c r="E22" s="22">
        <v>54</v>
      </c>
      <c r="F22" s="36" t="s">
        <v>147</v>
      </c>
      <c r="G22" s="31"/>
      <c r="H22" s="22">
        <v>60</v>
      </c>
      <c r="I22" s="38" t="s">
        <v>147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IF(1л1с!D32=1л1с!C30,1л1с!C34,IF(1л1с!D32=1л1с!C34,1л1с!C30,0))</f>
        <v>Исмагилов Вадим</v>
      </c>
      <c r="D23" s="26"/>
      <c r="E23" s="26"/>
      <c r="F23" s="26"/>
      <c r="G23" s="31"/>
      <c r="H23" s="26"/>
      <c r="I23" s="33"/>
      <c r="J23" s="39" t="s">
        <v>39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Раянов Айрат</v>
      </c>
      <c r="C24" s="18"/>
      <c r="D24" s="22">
        <v>50</v>
      </c>
      <c r="E24" s="37" t="s">
        <v>148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122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IF(1л1с!C50=1л1с!B49,1л1с!B51,IF(1л1с!C50=1л1с!B51,1л1с!B49,0))</f>
        <v>_</v>
      </c>
      <c r="C26" s="22">
        <v>45</v>
      </c>
      <c r="D26" s="37" t="s">
        <v>148</v>
      </c>
      <c r="E26" s="31"/>
      <c r="F26" s="22">
        <v>57</v>
      </c>
      <c r="G26" s="36" t="s">
        <v>147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IF(1л1с!D24=1л1с!C22,1л1с!C26,IF(1л1с!D24=1л1с!C26,1л1с!C22,0))</f>
        <v>Зверс Марк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Щеклеин Михаил</v>
      </c>
      <c r="C28" s="18"/>
      <c r="D28" s="19">
        <v>-28</v>
      </c>
      <c r="E28" s="20" t="str">
        <f>IF(1л1с!E60=1л1с!D56,1л1с!D64,IF(1л1с!E60=1л1с!D64,1л1с!D56,0))</f>
        <v>Иванов Дмитрий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155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IF(1л1с!C58=1л1с!B57,1л1с!B59,IF(1л1с!C58=1л1с!B59,1л1с!B57,0))</f>
        <v>Муллагулова Лиля</v>
      </c>
      <c r="C30" s="22">
        <v>46</v>
      </c>
      <c r="D30" s="36" t="s">
        <v>155</v>
      </c>
      <c r="E30" s="22">
        <v>55</v>
      </c>
      <c r="F30" s="37" t="s">
        <v>155</v>
      </c>
      <c r="G30" s="22">
        <v>59</v>
      </c>
      <c r="H30" s="37" t="s">
        <v>147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IF(1л1с!D16=1л1с!C14,1л1с!C18,IF(1л1с!D16=1л1с!C18,1л1с!C14,0))</f>
        <v>Шебалин Алексей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Соколова Эльвира</v>
      </c>
      <c r="C32" s="18"/>
      <c r="D32" s="22">
        <v>51</v>
      </c>
      <c r="E32" s="37" t="s">
        <v>155</v>
      </c>
      <c r="F32" s="18"/>
      <c r="G32" s="26"/>
      <c r="H32" s="19">
        <v>-60</v>
      </c>
      <c r="I32" s="20" t="str">
        <f>IF(I22=H14,H30,IF(I22=H30,H14,0))</f>
        <v>Буков Владислав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117</v>
      </c>
      <c r="D33" s="26"/>
      <c r="E33" s="31"/>
      <c r="F33" s="18"/>
      <c r="G33" s="26"/>
      <c r="H33" s="18"/>
      <c r="I33" s="33"/>
      <c r="J33" s="39" t="s">
        <v>40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IF(1л1с!C66=1л1с!B65,1л1с!B67,IF(1л1с!C66=1л1с!B67,1л1с!B65,0))</f>
        <v>_</v>
      </c>
      <c r="C34" s="22">
        <v>47</v>
      </c>
      <c r="D34" s="37" t="s">
        <v>116</v>
      </c>
      <c r="E34" s="31"/>
      <c r="F34" s="19">
        <v>-29</v>
      </c>
      <c r="G34" s="25" t="str">
        <f>IF(1л1с!F20=1л1с!E12,1л1с!E28,IF(1л1с!F20=1л1с!E28,1л1с!E12,0))</f>
        <v>Хуснутдинов Радмир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IF(1л1с!D8=1л1с!C6,1л1с!C10,IF(1л1с!D8=1л1с!C10,1л1с!C6,0))</f>
        <v>Асылгужин Радмир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Кузьмин Александр</v>
      </c>
      <c r="C37" s="18"/>
      <c r="D37" s="18"/>
      <c r="E37" s="18"/>
      <c r="F37" s="19">
        <v>-48</v>
      </c>
      <c r="G37" s="20" t="str">
        <f>IF(E8=D6,D10,IF(E8=D10,D6,0))</f>
        <v>Ишметов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/>
      <c r="D38" s="18"/>
      <c r="E38" s="18"/>
      <c r="F38" s="18"/>
      <c r="G38" s="22">
        <v>67</v>
      </c>
      <c r="H38" s="36" t="s">
        <v>118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Петров Альберт</v>
      </c>
      <c r="C39" s="26"/>
      <c r="D39" s="18"/>
      <c r="E39" s="18"/>
      <c r="F39" s="19">
        <v>-49</v>
      </c>
      <c r="G39" s="25" t="str">
        <f>IF(E16=D14,D18,IF(E16=D18,D14,0))</f>
        <v>Савинов Леонид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/>
      <c r="E40" s="18"/>
      <c r="F40" s="18"/>
      <c r="G40" s="18"/>
      <c r="H40" s="22">
        <v>69</v>
      </c>
      <c r="I40" s="40" t="s">
        <v>118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Абоимов Владимир</v>
      </c>
      <c r="C41" s="26"/>
      <c r="D41" s="26"/>
      <c r="E41" s="18"/>
      <c r="F41" s="19">
        <v>-50</v>
      </c>
      <c r="G41" s="20" t="str">
        <f>IF(E24=D22,D26,IF(E24=D26,D22,0))</f>
        <v>Галеев Ранис</v>
      </c>
      <c r="H41" s="26"/>
      <c r="I41" s="41"/>
      <c r="J41" s="39" t="s">
        <v>41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115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Лончакова Юлия</v>
      </c>
      <c r="C43" s="18"/>
      <c r="D43" s="26"/>
      <c r="E43" s="18"/>
      <c r="F43" s="19">
        <v>-51</v>
      </c>
      <c r="G43" s="25" t="str">
        <f>IF(E32=D30,D34,IF(E32=D34,D30,0))</f>
        <v>Асылгужин Радмир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/>
      <c r="F44" s="18"/>
      <c r="G44" s="18"/>
      <c r="H44" s="19">
        <v>-69</v>
      </c>
      <c r="I44" s="20" t="str">
        <f>IF(I40=H38,H42,IF(I40=H42,H38,0))</f>
        <v>Галеев Ранис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Исмагилов Вадим</v>
      </c>
      <c r="C45" s="18"/>
      <c r="D45" s="26"/>
      <c r="E45" s="29" t="s">
        <v>42</v>
      </c>
      <c r="F45" s="18"/>
      <c r="G45" s="19">
        <v>-67</v>
      </c>
      <c r="H45" s="20" t="str">
        <f>IF(H38=G37,G39,IF(H38=G39,G37,0))</f>
        <v>Ишметов Александр</v>
      </c>
      <c r="I45" s="33"/>
      <c r="J45" s="39" t="s">
        <v>43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116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Раянов Айрат</v>
      </c>
      <c r="C47" s="26"/>
      <c r="D47" s="26"/>
      <c r="E47" s="18"/>
      <c r="F47" s="18"/>
      <c r="G47" s="19">
        <v>-68</v>
      </c>
      <c r="H47" s="25" t="str">
        <f>IF(H42=G41,G43,IF(H42=G43,G41,0))</f>
        <v>Асылгужин Радмир</v>
      </c>
      <c r="I47" s="33"/>
      <c r="J47" s="39" t="s">
        <v>44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/>
      <c r="E48" s="18"/>
      <c r="F48" s="18"/>
      <c r="G48" s="18"/>
      <c r="H48" s="19">
        <v>-70</v>
      </c>
      <c r="I48" s="20" t="str">
        <f>IF(I46=H45,H47,IF(I46=H47,H45,0))</f>
        <v>Ишметов Александр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Шебалин Алексей</v>
      </c>
      <c r="C49" s="26"/>
      <c r="D49" s="18"/>
      <c r="E49" s="18"/>
      <c r="F49" s="18"/>
      <c r="G49" s="31"/>
      <c r="H49" s="18"/>
      <c r="I49" s="33"/>
      <c r="J49" s="39" t="s">
        <v>45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Соколова Эльвира</v>
      </c>
      <c r="C51" s="18"/>
      <c r="D51" s="18"/>
      <c r="E51" s="29" t="s">
        <v>46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47</v>
      </c>
      <c r="F54" s="19">
        <v>-73</v>
      </c>
      <c r="G54" s="20">
        <f>IF(C46=B45,B47,IF(C46=B47,B45,0))</f>
        <v>0</v>
      </c>
      <c r="H54" s="26"/>
      <c r="I54" s="41"/>
      <c r="J54" s="39" t="s">
        <v>48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49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Гилемханова Дина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50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51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52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53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54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Муллагулова Лиля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55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56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57</v>
      </c>
      <c r="F73" s="18"/>
      <c r="G73" s="19">
        <v>-92</v>
      </c>
      <c r="H73" s="25">
        <f>IF(H68=G67,G69,IF(H68=G69,G67,0))</f>
        <v>0</v>
      </c>
      <c r="I73" s="33"/>
      <c r="J73" s="39" t="s">
        <v>58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59</v>
      </c>
      <c r="F75" s="18"/>
      <c r="G75" s="31"/>
      <c r="H75" s="18"/>
      <c r="I75" s="33"/>
      <c r="J75" s="39" t="s">
        <v>60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9" sqref="A129"/>
    </sheetView>
  </sheetViews>
  <sheetFormatPr defaultColWidth="9.00390625" defaultRowHeight="12.75"/>
  <cols>
    <col min="1" max="1" width="9.125" style="48" customWidth="1"/>
    <col min="2" max="3" width="25.75390625" style="0" customWidth="1"/>
  </cols>
  <sheetData>
    <row r="1" spans="1:3" ht="12.75">
      <c r="A1" s="42" t="s">
        <v>61</v>
      </c>
      <c r="B1" s="43" t="s">
        <v>62</v>
      </c>
      <c r="C1" s="44" t="s">
        <v>63</v>
      </c>
    </row>
    <row r="2" spans="1:3" ht="12.75">
      <c r="A2" s="45">
        <v>1</v>
      </c>
      <c r="B2" s="46" t="str">
        <f>1л1с!C6</f>
        <v>Сартаев Тимур</v>
      </c>
      <c r="C2" s="47" t="str">
        <f>1л2с!B4</f>
        <v>_</v>
      </c>
    </row>
    <row r="3" spans="1:3" ht="12.75">
      <c r="A3" s="45">
        <v>2</v>
      </c>
      <c r="B3" s="46" t="str">
        <f>1л1с!C10</f>
        <v>Асылгужин Радмир</v>
      </c>
      <c r="C3" s="47" t="str">
        <f>1л2с!B6</f>
        <v>Кузьмин Александр</v>
      </c>
    </row>
    <row r="4" spans="1:3" ht="12.75">
      <c r="A4" s="45">
        <v>3</v>
      </c>
      <c r="B4" s="46" t="str">
        <f>1л1с!C14</f>
        <v>Шебалин Алексей</v>
      </c>
      <c r="C4" s="47" t="str">
        <f>1л2с!B8</f>
        <v>Гилемханова Дина</v>
      </c>
    </row>
    <row r="5" spans="1:3" ht="12.75">
      <c r="A5" s="45">
        <v>4</v>
      </c>
      <c r="B5" s="46" t="str">
        <f>1л1с!C18</f>
        <v>Хуснутдинов Радмир</v>
      </c>
      <c r="C5" s="47" t="str">
        <f>1л2с!B10</f>
        <v>Петров Альберт</v>
      </c>
    </row>
    <row r="6" spans="1:3" ht="12.75">
      <c r="A6" s="45">
        <v>5</v>
      </c>
      <c r="B6" s="46" t="str">
        <f>1л1с!C22</f>
        <v>Миксонов Эренбург</v>
      </c>
      <c r="C6" s="47" t="str">
        <f>1л2с!B12</f>
        <v>_</v>
      </c>
    </row>
    <row r="7" spans="1:3" ht="12.75">
      <c r="A7" s="45">
        <v>6</v>
      </c>
      <c r="B7" s="46" t="str">
        <f>1л1с!C26</f>
        <v>Зверс Марк</v>
      </c>
      <c r="C7" s="47" t="str">
        <f>1л2с!B14</f>
        <v>Абоимов Владимир</v>
      </c>
    </row>
    <row r="8" spans="1:3" ht="12.75">
      <c r="A8" s="45">
        <v>7</v>
      </c>
      <c r="B8" s="46" t="str">
        <f>1л1с!C30</f>
        <v>Исмагилов Вадим</v>
      </c>
      <c r="C8" s="47" t="str">
        <f>1л2с!B16</f>
        <v>Лончакова Юлия</v>
      </c>
    </row>
    <row r="9" spans="1:3" ht="12.75">
      <c r="A9" s="45">
        <v>8</v>
      </c>
      <c r="B9" s="46" t="str">
        <f>1л1с!C34</f>
        <v>Красильников Павел</v>
      </c>
      <c r="C9" s="47" t="str">
        <f>1л2с!B18</f>
        <v>_</v>
      </c>
    </row>
    <row r="10" spans="1:3" ht="12.75">
      <c r="A10" s="45">
        <v>9</v>
      </c>
      <c r="B10" s="46" t="str">
        <f>1л1с!C38</f>
        <v>Кочарян Лилит</v>
      </c>
      <c r="C10" s="47" t="str">
        <f>1л2с!B20</f>
        <v>_</v>
      </c>
    </row>
    <row r="11" spans="1:3" ht="12.75">
      <c r="A11" s="45">
        <v>10</v>
      </c>
      <c r="B11" s="46" t="str">
        <f>1л1с!C42</f>
        <v>Савинов Леонид</v>
      </c>
      <c r="C11" s="47" t="str">
        <f>1л2с!B22</f>
        <v>Галеев Ранис</v>
      </c>
    </row>
    <row r="12" spans="1:3" ht="12.75">
      <c r="A12" s="45">
        <v>11</v>
      </c>
      <c r="B12" s="46" t="str">
        <f>1л1с!C46</f>
        <v>Шайхутдинов Рамиль</v>
      </c>
      <c r="C12" s="47" t="str">
        <f>1л2с!B24</f>
        <v>Раянов Айрат</v>
      </c>
    </row>
    <row r="13" spans="1:3" ht="12.75">
      <c r="A13" s="45">
        <v>12</v>
      </c>
      <c r="B13" s="46" t="str">
        <f>1л1с!C50</f>
        <v>Ефремов Юрий</v>
      </c>
      <c r="C13" s="47" t="str">
        <f>1л2с!B26</f>
        <v>_</v>
      </c>
    </row>
    <row r="14" spans="1:3" ht="12.75">
      <c r="A14" s="45">
        <v>13</v>
      </c>
      <c r="B14" s="46" t="str">
        <f>1л1с!C54</f>
        <v>Манайчев Владимир</v>
      </c>
      <c r="C14" s="47" t="str">
        <f>1л2с!B28</f>
        <v>Щеклеин Михаил</v>
      </c>
    </row>
    <row r="15" spans="1:3" ht="12.75">
      <c r="A15" s="45">
        <v>14</v>
      </c>
      <c r="B15" s="46" t="str">
        <f>1л1с!C58</f>
        <v>Иванов Дмитрий</v>
      </c>
      <c r="C15" s="47" t="str">
        <f>1л2с!B30</f>
        <v>Муллагулова Лиля</v>
      </c>
    </row>
    <row r="16" spans="1:3" ht="12.75">
      <c r="A16" s="45">
        <v>15</v>
      </c>
      <c r="B16" s="46" t="str">
        <f>1л1с!C62</f>
        <v>Ишметов Александр</v>
      </c>
      <c r="C16" s="47" t="str">
        <f>1л2с!B32</f>
        <v>Соколова Эльвира</v>
      </c>
    </row>
    <row r="17" spans="1:3" ht="12.75">
      <c r="A17" s="45">
        <v>16</v>
      </c>
      <c r="B17" s="46" t="str">
        <f>1л1с!C66</f>
        <v>Буков Владислав</v>
      </c>
      <c r="C17" s="47" t="str">
        <f>1л2с!B34</f>
        <v>_</v>
      </c>
    </row>
    <row r="18" spans="1:3" ht="12.75">
      <c r="A18" s="45">
        <v>17</v>
      </c>
      <c r="B18" s="46" t="str">
        <f>1л1с!D8</f>
        <v>Сартаев Тимур</v>
      </c>
      <c r="C18" s="47" t="str">
        <f>1л2с!C35</f>
        <v>Асылгужин Радмир</v>
      </c>
    </row>
    <row r="19" spans="1:3" ht="12.75">
      <c r="A19" s="45">
        <v>18</v>
      </c>
      <c r="B19" s="46" t="str">
        <f>1л1с!D16</f>
        <v>Хуснутдинов Радмир</v>
      </c>
      <c r="C19" s="47" t="str">
        <f>1л2с!C31</f>
        <v>Шебалин Алексей</v>
      </c>
    </row>
    <row r="20" spans="1:3" ht="12.75">
      <c r="A20" s="45">
        <v>19</v>
      </c>
      <c r="B20" s="46" t="str">
        <f>1л1с!D24</f>
        <v>Миксонов Эренбург</v>
      </c>
      <c r="C20" s="47" t="str">
        <f>1л2с!C27</f>
        <v>Зверс Марк</v>
      </c>
    </row>
    <row r="21" spans="1:3" ht="12.75">
      <c r="A21" s="45">
        <v>20</v>
      </c>
      <c r="B21" s="46" t="str">
        <f>1л1с!D32</f>
        <v>Красильников Павел</v>
      </c>
      <c r="C21" s="47" t="str">
        <f>1л2с!C23</f>
        <v>Исмагилов Вадим</v>
      </c>
    </row>
    <row r="22" spans="1:3" ht="12.75">
      <c r="A22" s="45">
        <v>21</v>
      </c>
      <c r="B22" s="46" t="str">
        <f>1л1с!D40</f>
        <v>Кочарян Лилит</v>
      </c>
      <c r="C22" s="47" t="str">
        <f>1л2с!C19</f>
        <v>Савинов Леонид</v>
      </c>
    </row>
    <row r="23" spans="1:3" ht="12.75">
      <c r="A23" s="45">
        <v>22</v>
      </c>
      <c r="B23" s="46" t="str">
        <f>1л1с!D48</f>
        <v>Шайхутдинов Рамиль</v>
      </c>
      <c r="C23" s="47" t="str">
        <f>1л2с!C15</f>
        <v>Ефремов Юрий</v>
      </c>
    </row>
    <row r="24" spans="1:3" ht="12.75">
      <c r="A24" s="45">
        <v>23</v>
      </c>
      <c r="B24" s="46" t="str">
        <f>1л1с!D56</f>
        <v>Иванов Дмитрий</v>
      </c>
      <c r="C24" s="47" t="str">
        <f>1л2с!C11</f>
        <v>Манайчев Владимир</v>
      </c>
    </row>
    <row r="25" spans="1:3" ht="12.75">
      <c r="A25" s="45">
        <v>24</v>
      </c>
      <c r="B25" s="46" t="str">
        <f>1л1с!D64</f>
        <v>Буков Владислав</v>
      </c>
      <c r="C25" s="47" t="str">
        <f>1л2с!C7</f>
        <v>Ишметов Александр</v>
      </c>
    </row>
    <row r="26" spans="1:3" ht="12.75">
      <c r="A26" s="45">
        <v>25</v>
      </c>
      <c r="B26" s="46" t="str">
        <f>1л1с!E12</f>
        <v>Хуснутдинов Радмир</v>
      </c>
      <c r="C26" s="47" t="str">
        <f>1л2с!E4</f>
        <v>Сартаев Тимур</v>
      </c>
    </row>
    <row r="27" spans="1:3" ht="12.75">
      <c r="A27" s="45">
        <v>26</v>
      </c>
      <c r="B27" s="46" t="str">
        <f>1л1с!E28</f>
        <v>Красильников Павел</v>
      </c>
      <c r="C27" s="47" t="str">
        <f>1л2с!E12</f>
        <v>Миксонов Эренбург</v>
      </c>
    </row>
    <row r="28" spans="1:3" ht="12.75">
      <c r="A28" s="45">
        <v>27</v>
      </c>
      <c r="B28" s="46" t="str">
        <f>1л1с!E44</f>
        <v>Кочарян Лилит</v>
      </c>
      <c r="C28" s="47" t="str">
        <f>1л2с!E20</f>
        <v>Шайхутдинов Рамиль</v>
      </c>
    </row>
    <row r="29" spans="1:3" ht="12.75">
      <c r="A29" s="45">
        <v>28</v>
      </c>
      <c r="B29" s="46" t="str">
        <f>1л1с!E60</f>
        <v>Буков Владислав</v>
      </c>
      <c r="C29" s="47" t="str">
        <f>1л2с!E28</f>
        <v>Иванов Дмитрий</v>
      </c>
    </row>
    <row r="30" spans="1:3" ht="12.75">
      <c r="A30" s="45">
        <v>29</v>
      </c>
      <c r="B30" s="46" t="str">
        <f>1л1с!F20</f>
        <v>Красильников Павел</v>
      </c>
      <c r="C30" s="47" t="str">
        <f>1л2с!G34</f>
        <v>Хуснутдинов Радмир</v>
      </c>
    </row>
    <row r="31" spans="1:3" ht="12.75">
      <c r="A31" s="45">
        <v>30</v>
      </c>
      <c r="B31" s="46" t="str">
        <f>1л1с!F52</f>
        <v>Кочарян Лилит</v>
      </c>
      <c r="C31" s="47" t="str">
        <f>1л2с!G18</f>
        <v>Буков Владислав</v>
      </c>
    </row>
    <row r="32" spans="1:3" ht="12.75">
      <c r="A32" s="45">
        <v>31</v>
      </c>
      <c r="B32" s="46" t="str">
        <f>1л1с!G36</f>
        <v>Кочарян Лилит</v>
      </c>
      <c r="C32" s="47" t="str">
        <f>1л1с!G56</f>
        <v>Красильников Павел</v>
      </c>
    </row>
    <row r="33" spans="1:3" ht="12.75">
      <c r="A33" s="45">
        <v>32</v>
      </c>
      <c r="B33" s="46" t="str">
        <f>1л2с!C5</f>
        <v>Кузьмин Александр</v>
      </c>
      <c r="C33" s="47" t="str">
        <f>1л2с!B56</f>
        <v>_</v>
      </c>
    </row>
    <row r="34" spans="1:3" ht="12.75">
      <c r="A34" s="45">
        <v>33</v>
      </c>
      <c r="B34" s="46" t="str">
        <f>1л2с!C9</f>
        <v>Петров Альберт</v>
      </c>
      <c r="C34" s="47" t="str">
        <f>1л2с!B58</f>
        <v>Гилемханова Дина</v>
      </c>
    </row>
    <row r="35" spans="1:3" ht="12.75">
      <c r="A35" s="45">
        <v>34</v>
      </c>
      <c r="B35" s="46" t="str">
        <f>1л2с!C13</f>
        <v>Абоимов Владимир</v>
      </c>
      <c r="C35" s="47" t="str">
        <f>1л2с!B60</f>
        <v>_</v>
      </c>
    </row>
    <row r="36" spans="1:3" ht="12.75">
      <c r="A36" s="45">
        <v>35</v>
      </c>
      <c r="B36" s="46" t="str">
        <f>1л2с!C17</f>
        <v>Лончакова Юлия</v>
      </c>
      <c r="C36" s="47" t="str">
        <f>1л2с!B62</f>
        <v>_</v>
      </c>
    </row>
    <row r="37" spans="1:3" ht="12.75">
      <c r="A37" s="45">
        <v>36</v>
      </c>
      <c r="B37" s="46" t="str">
        <f>1л2с!C21</f>
        <v>Галеев Ранис</v>
      </c>
      <c r="C37" s="47" t="str">
        <f>1л2с!B64</f>
        <v>_</v>
      </c>
    </row>
    <row r="38" spans="1:3" ht="12.75">
      <c r="A38" s="45">
        <v>37</v>
      </c>
      <c r="B38" s="46" t="str">
        <f>1л2с!C25</f>
        <v>Раянов Айрат</v>
      </c>
      <c r="C38" s="47" t="str">
        <f>1л2с!B66</f>
        <v>_</v>
      </c>
    </row>
    <row r="39" spans="1:3" ht="12.75">
      <c r="A39" s="45">
        <v>38</v>
      </c>
      <c r="B39" s="46" t="str">
        <f>1л2с!C29</f>
        <v>Щеклеин Михаил</v>
      </c>
      <c r="C39" s="47" t="str">
        <f>1л2с!B68</f>
        <v>Муллагулова Лиля</v>
      </c>
    </row>
    <row r="40" spans="1:3" ht="12.75">
      <c r="A40" s="45">
        <v>39</v>
      </c>
      <c r="B40" s="46" t="str">
        <f>1л2с!C33</f>
        <v>Соколова Эльвира</v>
      </c>
      <c r="C40" s="47" t="str">
        <f>1л2с!B70</f>
        <v>_</v>
      </c>
    </row>
    <row r="41" spans="1:3" ht="12.75">
      <c r="A41" s="45">
        <v>40</v>
      </c>
      <c r="B41" s="46" t="str">
        <f>1л2с!D6</f>
        <v>Ишметов Александр</v>
      </c>
      <c r="C41" s="47" t="str">
        <f>1л2с!B37</f>
        <v>Кузьмин Александр</v>
      </c>
    </row>
    <row r="42" spans="1:3" ht="12.75">
      <c r="A42" s="45">
        <v>41</v>
      </c>
      <c r="B42" s="46" t="str">
        <f>1л2с!D10</f>
        <v>Манайчев Владимир</v>
      </c>
      <c r="C42" s="47" t="str">
        <f>1л2с!B39</f>
        <v>Петров Альберт</v>
      </c>
    </row>
    <row r="43" spans="1:3" ht="12.75">
      <c r="A43" s="45">
        <v>42</v>
      </c>
      <c r="B43" s="46" t="str">
        <f>1л2с!D14</f>
        <v>Ефремов Юрий</v>
      </c>
      <c r="C43" s="47" t="str">
        <f>1л2с!B41</f>
        <v>Абоимов Владимир</v>
      </c>
    </row>
    <row r="44" spans="1:3" ht="12.75">
      <c r="A44" s="45">
        <v>43</v>
      </c>
      <c r="B44" s="46" t="str">
        <f>1л2с!D18</f>
        <v>Савинов Леонид</v>
      </c>
      <c r="C44" s="47" t="str">
        <f>1л2с!B43</f>
        <v>Лончакова Юлия</v>
      </c>
    </row>
    <row r="45" spans="1:3" ht="12.75">
      <c r="A45" s="45">
        <v>44</v>
      </c>
      <c r="B45" s="46" t="str">
        <f>1л2с!D22</f>
        <v>Галеев Ранис</v>
      </c>
      <c r="C45" s="47" t="str">
        <f>1л2с!B45</f>
        <v>Исмагилов Вадим</v>
      </c>
    </row>
    <row r="46" spans="1:3" ht="12.75">
      <c r="A46" s="45">
        <v>45</v>
      </c>
      <c r="B46" s="46" t="str">
        <f>1л2с!D26</f>
        <v>Зверс Марк</v>
      </c>
      <c r="C46" s="47" t="str">
        <f>1л2с!B47</f>
        <v>Раянов Айрат</v>
      </c>
    </row>
    <row r="47" spans="1:3" ht="12.75">
      <c r="A47" s="45">
        <v>46</v>
      </c>
      <c r="B47" s="46" t="str">
        <f>1л2с!D30</f>
        <v>Щеклеин Михаил</v>
      </c>
      <c r="C47" s="47" t="str">
        <f>1л2с!B49</f>
        <v>Шебалин Алексей</v>
      </c>
    </row>
    <row r="48" spans="1:3" ht="12.75">
      <c r="A48" s="45">
        <v>47</v>
      </c>
      <c r="B48" s="46" t="str">
        <f>1л2с!D34</f>
        <v>Асылгужин Радмир</v>
      </c>
      <c r="C48" s="47" t="str">
        <f>1л2с!B51</f>
        <v>Соколова Эльвира</v>
      </c>
    </row>
    <row r="49" spans="1:3" ht="12.75">
      <c r="A49" s="45">
        <v>48</v>
      </c>
      <c r="B49" s="46" t="str">
        <f>1л2с!E8</f>
        <v>Манайчев Владимир</v>
      </c>
      <c r="C49" s="47" t="str">
        <f>1л2с!G37</f>
        <v>Ишметов Александр</v>
      </c>
    </row>
    <row r="50" spans="1:3" ht="12.75">
      <c r="A50" s="45">
        <v>49</v>
      </c>
      <c r="B50" s="46" t="str">
        <f>1л2с!E16</f>
        <v>Ефремов Юрий</v>
      </c>
      <c r="C50" s="47" t="str">
        <f>1л2с!G39</f>
        <v>Савинов Леонид</v>
      </c>
    </row>
    <row r="51" spans="1:3" ht="12.75">
      <c r="A51" s="45">
        <v>50</v>
      </c>
      <c r="B51" s="46" t="str">
        <f>1л2с!E24</f>
        <v>Зверс Марк</v>
      </c>
      <c r="C51" s="47" t="str">
        <f>1л2с!G41</f>
        <v>Галеев Ранис</v>
      </c>
    </row>
    <row r="52" spans="1:3" ht="12.75">
      <c r="A52" s="45">
        <v>51</v>
      </c>
      <c r="B52" s="46" t="str">
        <f>1л2с!E32</f>
        <v>Щеклеин Михаил</v>
      </c>
      <c r="C52" s="47" t="str">
        <f>1л2с!G43</f>
        <v>Асылгужин Радмир</v>
      </c>
    </row>
    <row r="53" spans="1:3" ht="12.75">
      <c r="A53" s="45">
        <v>52</v>
      </c>
      <c r="B53" s="46" t="str">
        <f>1л2с!F6</f>
        <v>Сартаев Тимур</v>
      </c>
      <c r="C53" s="47" t="str">
        <f>1л1с!B69</f>
        <v>Манайчев Владимир</v>
      </c>
    </row>
    <row r="54" spans="1:3" ht="12.75">
      <c r="A54" s="45">
        <v>53</v>
      </c>
      <c r="B54" s="46" t="str">
        <f>1л2с!F14</f>
        <v>Миксонов Эренбург</v>
      </c>
      <c r="C54" s="47" t="str">
        <f>1л1с!B71</f>
        <v>Ефремов Юрий</v>
      </c>
    </row>
    <row r="55" spans="1:3" ht="12.75">
      <c r="A55" s="45">
        <v>54</v>
      </c>
      <c r="B55" s="46" t="str">
        <f>1л2с!F22</f>
        <v>Шайхутдинов Рамиль</v>
      </c>
      <c r="C55" s="47" t="str">
        <f>1л1с!B73</f>
        <v>Зверс Марк</v>
      </c>
    </row>
    <row r="56" spans="1:3" ht="12.75">
      <c r="A56" s="45">
        <v>55</v>
      </c>
      <c r="B56" s="46" t="str">
        <f>1л2с!F30</f>
        <v>Щеклеин Михаил</v>
      </c>
      <c r="C56" s="47" t="str">
        <f>1л1с!B75</f>
        <v>Иванов Дмитрий</v>
      </c>
    </row>
    <row r="57" spans="1:3" ht="12.75">
      <c r="A57" s="45">
        <v>56</v>
      </c>
      <c r="B57" s="46" t="str">
        <f>1л2с!G10</f>
        <v>Сартаев Тимур</v>
      </c>
      <c r="C57" s="47" t="str">
        <f>1л1с!F67</f>
        <v>Миксонов Эренбург</v>
      </c>
    </row>
    <row r="58" spans="1:3" ht="12.75">
      <c r="A58" s="45">
        <v>57</v>
      </c>
      <c r="B58" s="46" t="str">
        <f>1л2с!G26</f>
        <v>Шайхутдинов Рамиль</v>
      </c>
      <c r="C58" s="47" t="str">
        <f>1л1с!F69</f>
        <v>Щеклеин Михаил</v>
      </c>
    </row>
    <row r="59" spans="1:3" ht="12.75">
      <c r="A59" s="45">
        <v>58</v>
      </c>
      <c r="B59" s="46" t="str">
        <f>1л2с!H14</f>
        <v>Буков Владислав</v>
      </c>
      <c r="C59" s="47" t="str">
        <f>1л1с!F62</f>
        <v>Сартаев Тимур</v>
      </c>
    </row>
    <row r="60" spans="1:3" ht="12.75">
      <c r="A60" s="45">
        <v>59</v>
      </c>
      <c r="B60" s="46" t="str">
        <f>1л2с!H30</f>
        <v>Шайхутдинов Рамиль</v>
      </c>
      <c r="C60" s="47" t="str">
        <f>1л1с!F64</f>
        <v>Хуснутдинов Радмир</v>
      </c>
    </row>
    <row r="61" spans="1:3" ht="12.75">
      <c r="A61" s="45">
        <v>60</v>
      </c>
      <c r="B61" s="46" t="str">
        <f>1л2с!I22</f>
        <v>Шайхутдинов Рамиль</v>
      </c>
      <c r="C61" s="47" t="str">
        <f>1л2с!I32</f>
        <v>Буков Владислав</v>
      </c>
    </row>
    <row r="62" spans="1:3" ht="12.75">
      <c r="A62" s="45">
        <v>61</v>
      </c>
      <c r="B62" s="46" t="str">
        <f>1л1с!G63</f>
        <v>Хуснутдинов Радмир</v>
      </c>
      <c r="C62" s="47" t="str">
        <f>1л1с!G65</f>
        <v>Сартаев Тимур</v>
      </c>
    </row>
    <row r="63" spans="1:3" ht="12.75">
      <c r="A63" s="45">
        <v>62</v>
      </c>
      <c r="B63" s="46" t="str">
        <f>1л1с!G68</f>
        <v>Щеклеин Михаил</v>
      </c>
      <c r="C63" s="47" t="str">
        <f>1л1с!G70</f>
        <v>Миксонов Эренбург</v>
      </c>
    </row>
    <row r="64" spans="1:3" ht="12.75">
      <c r="A64" s="45">
        <v>63</v>
      </c>
      <c r="B64" s="46" t="str">
        <f>1л1с!C70</f>
        <v>Манайчев Владимир</v>
      </c>
      <c r="C64" s="47" t="str">
        <f>1л1с!F72</f>
        <v>Ефремов Юрий</v>
      </c>
    </row>
    <row r="65" spans="1:3" ht="12.75">
      <c r="A65" s="45">
        <v>64</v>
      </c>
      <c r="B65" s="46" t="str">
        <f>1л1с!C74</f>
        <v>Зверс Марк</v>
      </c>
      <c r="C65" s="47" t="str">
        <f>1л1с!F74</f>
        <v>Иванов Дмитрий</v>
      </c>
    </row>
    <row r="66" spans="1:3" ht="12.75">
      <c r="A66" s="45">
        <v>65</v>
      </c>
      <c r="B66" s="46" t="str">
        <f>1л1с!D72</f>
        <v>Манайчев Владимир</v>
      </c>
      <c r="C66" s="47" t="str">
        <f>1л1с!D75</f>
        <v>Зверс Марк</v>
      </c>
    </row>
    <row r="67" spans="1:3" ht="12.75">
      <c r="A67" s="45">
        <v>66</v>
      </c>
      <c r="B67" s="46" t="str">
        <f>1л1с!G73</f>
        <v>Ефремов Юрий</v>
      </c>
      <c r="C67" s="47" t="str">
        <f>1л1с!G75</f>
        <v>Иванов Дмитрий</v>
      </c>
    </row>
    <row r="68" spans="1:3" ht="12.75">
      <c r="A68" s="45">
        <v>67</v>
      </c>
      <c r="B68" s="46" t="str">
        <f>1л2с!H38</f>
        <v>Савинов Леонид</v>
      </c>
      <c r="C68" s="47" t="str">
        <f>1л2с!H45</f>
        <v>Ишметов Александр</v>
      </c>
    </row>
    <row r="69" spans="1:3" ht="12.75">
      <c r="A69" s="45">
        <v>68</v>
      </c>
      <c r="B69" s="46" t="str">
        <f>1л2с!H42</f>
        <v>Галеев Ранис</v>
      </c>
      <c r="C69" s="47" t="str">
        <f>1л2с!H47</f>
        <v>Асылгужин Радмир</v>
      </c>
    </row>
    <row r="70" spans="1:3" ht="12.75">
      <c r="A70" s="45">
        <v>69</v>
      </c>
      <c r="B70" s="46" t="str">
        <f>1л2с!I40</f>
        <v>Савинов Леонид</v>
      </c>
      <c r="C70" s="47" t="str">
        <f>1л2с!I44</f>
        <v>Галеев Ранис</v>
      </c>
    </row>
    <row r="71" spans="1:3" ht="12.75">
      <c r="A71" s="45">
        <v>70</v>
      </c>
      <c r="B71" s="46" t="str">
        <f>1л2с!I46</f>
        <v>Асылгужин Радмир</v>
      </c>
      <c r="C71" s="47" t="str">
        <f>1л2с!I48</f>
        <v>Ишметов Александр</v>
      </c>
    </row>
    <row r="72" spans="1:3" ht="12.75">
      <c r="A72" s="45">
        <v>71</v>
      </c>
      <c r="B72" s="46">
        <f>1л2с!C38</f>
        <v>0</v>
      </c>
      <c r="C72" s="47">
        <f>1л2с!G50</f>
        <v>0</v>
      </c>
    </row>
    <row r="73" spans="1:3" ht="12.75">
      <c r="A73" s="45">
        <v>72</v>
      </c>
      <c r="B73" s="46">
        <f>1л2с!C42</f>
        <v>0</v>
      </c>
      <c r="C73" s="47">
        <f>1л2с!G52</f>
        <v>0</v>
      </c>
    </row>
    <row r="74" spans="1:3" ht="12.75">
      <c r="A74" s="45">
        <v>73</v>
      </c>
      <c r="B74" s="46">
        <f>1л2с!C46</f>
        <v>0</v>
      </c>
      <c r="C74" s="47">
        <f>1л2с!G54</f>
        <v>0</v>
      </c>
    </row>
    <row r="75" spans="1:3" ht="12.75">
      <c r="A75" s="45">
        <v>74</v>
      </c>
      <c r="B75" s="46">
        <f>1л2с!C50</f>
        <v>0</v>
      </c>
      <c r="C75" s="47">
        <f>1л2с!G56</f>
        <v>0</v>
      </c>
    </row>
    <row r="76" spans="1:3" ht="12.75">
      <c r="A76" s="45">
        <v>75</v>
      </c>
      <c r="B76" s="46">
        <f>1л2с!D40</f>
        <v>0</v>
      </c>
      <c r="C76" s="47">
        <f>1л2с!D52</f>
        <v>0</v>
      </c>
    </row>
    <row r="77" spans="1:3" ht="12.75">
      <c r="A77" s="45">
        <v>76</v>
      </c>
      <c r="B77" s="46">
        <f>1л2с!D48</f>
        <v>0</v>
      </c>
      <c r="C77" s="47">
        <f>1л2с!D54</f>
        <v>0</v>
      </c>
    </row>
    <row r="78" spans="1:3" ht="12.75">
      <c r="A78" s="45">
        <v>77</v>
      </c>
      <c r="B78" s="46">
        <f>1л2с!E44</f>
        <v>0</v>
      </c>
      <c r="C78" s="47">
        <f>1л2с!E50</f>
        <v>0</v>
      </c>
    </row>
    <row r="79" spans="1:3" ht="12.75">
      <c r="A79" s="45">
        <v>78</v>
      </c>
      <c r="B79" s="46">
        <f>1л2с!E53</f>
        <v>0</v>
      </c>
      <c r="C79" s="47">
        <f>1л2с!E55</f>
        <v>0</v>
      </c>
    </row>
    <row r="80" spans="1:3" ht="12.75">
      <c r="A80" s="45">
        <v>79</v>
      </c>
      <c r="B80" s="46">
        <f>1л2с!H51</f>
        <v>0</v>
      </c>
      <c r="C80" s="47">
        <f>1л2с!H58</f>
        <v>0</v>
      </c>
    </row>
    <row r="81" spans="1:3" ht="12.75">
      <c r="A81" s="45">
        <v>80</v>
      </c>
      <c r="B81" s="46">
        <f>1л2с!H55</f>
        <v>0</v>
      </c>
      <c r="C81" s="47">
        <f>1л2с!H60</f>
        <v>0</v>
      </c>
    </row>
    <row r="82" spans="1:3" ht="12.75">
      <c r="A82" s="45">
        <v>81</v>
      </c>
      <c r="B82" s="46">
        <f>1л2с!I53</f>
        <v>0</v>
      </c>
      <c r="C82" s="47">
        <f>1л2с!I57</f>
        <v>0</v>
      </c>
    </row>
    <row r="83" spans="1:3" ht="12.75">
      <c r="A83" s="45">
        <v>82</v>
      </c>
      <c r="B83" s="46">
        <f>1л2с!I59</f>
        <v>0</v>
      </c>
      <c r="C83" s="47">
        <f>1л2с!I61</f>
        <v>0</v>
      </c>
    </row>
    <row r="84" spans="1:3" ht="12.75">
      <c r="A84" s="45">
        <v>83</v>
      </c>
      <c r="B84" s="46">
        <f>1л2с!C57</f>
        <v>0</v>
      </c>
      <c r="C84" s="47">
        <f>1л2с!G63</f>
        <v>0</v>
      </c>
    </row>
    <row r="85" spans="1:3" ht="12.75">
      <c r="A85" s="45">
        <v>84</v>
      </c>
      <c r="B85" s="46">
        <f>1л2с!C61</f>
        <v>0</v>
      </c>
      <c r="C85" s="47">
        <f>1л2с!G65</f>
        <v>0</v>
      </c>
    </row>
    <row r="86" spans="1:3" ht="12.75">
      <c r="A86" s="45">
        <v>85</v>
      </c>
      <c r="B86" s="46">
        <f>1л2с!C65</f>
        <v>0</v>
      </c>
      <c r="C86" s="47">
        <f>1л2с!G67</f>
        <v>0</v>
      </c>
    </row>
    <row r="87" spans="1:3" ht="12.75">
      <c r="A87" s="45">
        <v>86</v>
      </c>
      <c r="B87" s="46">
        <f>1л2с!C69</f>
        <v>0</v>
      </c>
      <c r="C87" s="47">
        <f>1л2с!G69</f>
        <v>0</v>
      </c>
    </row>
    <row r="88" spans="1:3" ht="12.75">
      <c r="A88" s="45">
        <v>87</v>
      </c>
      <c r="B88" s="46">
        <f>1л2с!D59</f>
        <v>0</v>
      </c>
      <c r="C88" s="47">
        <f>1л2с!D71</f>
        <v>0</v>
      </c>
    </row>
    <row r="89" spans="1:3" ht="12.75">
      <c r="A89" s="45">
        <v>88</v>
      </c>
      <c r="B89" s="46">
        <f>1л2с!D67</f>
        <v>0</v>
      </c>
      <c r="C89" s="47">
        <f>1л2с!D73</f>
        <v>0</v>
      </c>
    </row>
    <row r="90" spans="1:3" ht="12.75">
      <c r="A90" s="45">
        <v>89</v>
      </c>
      <c r="B90" s="46">
        <f>1л2с!E63</f>
        <v>0</v>
      </c>
      <c r="C90" s="47">
        <f>1л2с!E69</f>
        <v>0</v>
      </c>
    </row>
    <row r="91" spans="1:3" ht="12.75">
      <c r="A91" s="45">
        <v>90</v>
      </c>
      <c r="B91" s="46">
        <f>1л2с!E72</f>
        <v>0</v>
      </c>
      <c r="C91" s="47">
        <f>1л2с!E74</f>
        <v>0</v>
      </c>
    </row>
    <row r="92" spans="1:3" ht="12.75">
      <c r="A92" s="45">
        <v>91</v>
      </c>
      <c r="B92" s="46">
        <f>1л2с!H64</f>
        <v>0</v>
      </c>
      <c r="C92" s="47">
        <f>1л2с!H71</f>
        <v>0</v>
      </c>
    </row>
    <row r="93" spans="1:3" ht="12.75">
      <c r="A93" s="45">
        <v>92</v>
      </c>
      <c r="B93" s="46">
        <f>1л2с!H68</f>
        <v>0</v>
      </c>
      <c r="C93" s="47">
        <f>1л2с!H73</f>
        <v>0</v>
      </c>
    </row>
    <row r="94" spans="1:3" ht="12.75">
      <c r="A94" s="45">
        <v>93</v>
      </c>
      <c r="B94" s="46">
        <f>1л2с!I66</f>
        <v>0</v>
      </c>
      <c r="C94" s="47">
        <f>1л2с!I70</f>
        <v>0</v>
      </c>
    </row>
    <row r="95" spans="1:3" ht="12.75">
      <c r="A95" s="45">
        <v>94</v>
      </c>
      <c r="B95" s="46">
        <f>1л2с!I72</f>
        <v>0</v>
      </c>
      <c r="C95" s="47">
        <f>1л2с!I74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87" sqref="A8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114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42099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115</v>
      </c>
      <c r="B7" s="13">
        <v>1</v>
      </c>
      <c r="C7" s="14" t="str">
        <f>Лл1с!G36</f>
        <v>Савинов Леонид</v>
      </c>
      <c r="D7" s="11"/>
      <c r="E7" s="11"/>
      <c r="F7" s="11"/>
      <c r="G7" s="11"/>
      <c r="H7" s="11"/>
      <c r="I7" s="11"/>
    </row>
    <row r="8" spans="1:9" ht="18">
      <c r="A8" s="12" t="s">
        <v>116</v>
      </c>
      <c r="B8" s="13">
        <v>2</v>
      </c>
      <c r="C8" s="14" t="str">
        <f>Лл1с!G56</f>
        <v>Пехенько Кирилл</v>
      </c>
      <c r="D8" s="11"/>
      <c r="E8" s="11"/>
      <c r="F8" s="11"/>
      <c r="G8" s="11"/>
      <c r="H8" s="11"/>
      <c r="I8" s="11"/>
    </row>
    <row r="9" spans="1:9" ht="18">
      <c r="A9" s="12" t="s">
        <v>117</v>
      </c>
      <c r="B9" s="13">
        <v>3</v>
      </c>
      <c r="C9" s="14" t="str">
        <f>Лл2с!I22</f>
        <v>Галеев Ранис</v>
      </c>
      <c r="D9" s="11"/>
      <c r="E9" s="11"/>
      <c r="F9" s="11"/>
      <c r="G9" s="11"/>
      <c r="H9" s="11"/>
      <c r="I9" s="11"/>
    </row>
    <row r="10" spans="1:9" ht="18">
      <c r="A10" s="12" t="s">
        <v>118</v>
      </c>
      <c r="B10" s="13">
        <v>4</v>
      </c>
      <c r="C10" s="14" t="str">
        <f>Лл2с!I32</f>
        <v>Абдулжелилов Ибрагим</v>
      </c>
      <c r="D10" s="11"/>
      <c r="E10" s="11"/>
      <c r="F10" s="11"/>
      <c r="G10" s="11"/>
      <c r="H10" s="11"/>
      <c r="I10" s="11"/>
    </row>
    <row r="11" spans="1:9" ht="18">
      <c r="A11" s="12" t="s">
        <v>119</v>
      </c>
      <c r="B11" s="13">
        <v>5</v>
      </c>
      <c r="C11" s="14" t="str">
        <f>Лл1с!G63</f>
        <v>Асылгужин Радмир</v>
      </c>
      <c r="D11" s="11"/>
      <c r="E11" s="11"/>
      <c r="F11" s="11"/>
      <c r="G11" s="11"/>
      <c r="H11" s="11"/>
      <c r="I11" s="11"/>
    </row>
    <row r="12" spans="1:9" ht="18">
      <c r="A12" s="12" t="s">
        <v>120</v>
      </c>
      <c r="B12" s="13">
        <v>6</v>
      </c>
      <c r="C12" s="14" t="str">
        <f>Лл1с!G65</f>
        <v>Макаров Егор</v>
      </c>
      <c r="D12" s="11"/>
      <c r="E12" s="11"/>
      <c r="F12" s="11"/>
      <c r="G12" s="11"/>
      <c r="H12" s="11"/>
      <c r="I12" s="11"/>
    </row>
    <row r="13" spans="1:9" ht="18">
      <c r="A13" s="12" t="s">
        <v>121</v>
      </c>
      <c r="B13" s="13">
        <v>7</v>
      </c>
      <c r="C13" s="14" t="str">
        <f>Лл1с!G68</f>
        <v>Насретдинов Рамиль</v>
      </c>
      <c r="D13" s="11"/>
      <c r="E13" s="11"/>
      <c r="F13" s="11"/>
      <c r="G13" s="11"/>
      <c r="H13" s="11"/>
      <c r="I13" s="11"/>
    </row>
    <row r="14" spans="1:9" ht="18">
      <c r="A14" s="12" t="s">
        <v>122</v>
      </c>
      <c r="B14" s="13">
        <v>8</v>
      </c>
      <c r="C14" s="14" t="str">
        <f>Лл1с!G70</f>
        <v>Ишкарин Ильвир</v>
      </c>
      <c r="D14" s="11"/>
      <c r="E14" s="11"/>
      <c r="F14" s="11"/>
      <c r="G14" s="11"/>
      <c r="H14" s="11"/>
      <c r="I14" s="11"/>
    </row>
    <row r="15" spans="1:9" ht="18">
      <c r="A15" s="12" t="s">
        <v>123</v>
      </c>
      <c r="B15" s="13">
        <v>9</v>
      </c>
      <c r="C15" s="14" t="str">
        <f>Лл1с!D72</f>
        <v>Лончакова Юлия</v>
      </c>
      <c r="D15" s="11"/>
      <c r="E15" s="11"/>
      <c r="F15" s="11"/>
      <c r="G15" s="11"/>
      <c r="H15" s="11"/>
      <c r="I15" s="11"/>
    </row>
    <row r="16" spans="1:9" ht="18">
      <c r="A16" s="12" t="s">
        <v>124</v>
      </c>
      <c r="B16" s="13">
        <v>10</v>
      </c>
      <c r="C16" s="14" t="str">
        <f>Лл1с!D75</f>
        <v>Соколова Эльвира</v>
      </c>
      <c r="D16" s="11"/>
      <c r="E16" s="11"/>
      <c r="F16" s="11"/>
      <c r="G16" s="11"/>
      <c r="H16" s="11"/>
      <c r="I16" s="11"/>
    </row>
    <row r="17" spans="1:9" ht="18">
      <c r="A17" s="12" t="s">
        <v>125</v>
      </c>
      <c r="B17" s="13">
        <v>11</v>
      </c>
      <c r="C17" s="14" t="str">
        <f>Лл1с!G73</f>
        <v>Раянов Айрат</v>
      </c>
      <c r="D17" s="11"/>
      <c r="E17" s="11"/>
      <c r="F17" s="11"/>
      <c r="G17" s="11"/>
      <c r="H17" s="11"/>
      <c r="I17" s="11"/>
    </row>
    <row r="18" spans="1:9" ht="18">
      <c r="A18" s="12" t="s">
        <v>126</v>
      </c>
      <c r="B18" s="13">
        <v>12</v>
      </c>
      <c r="C18" s="14" t="str">
        <f>Лл1с!G75</f>
        <v>Мурзин Евгений</v>
      </c>
      <c r="D18" s="11"/>
      <c r="E18" s="11"/>
      <c r="F18" s="11"/>
      <c r="G18" s="11"/>
      <c r="H18" s="11"/>
      <c r="I18" s="11"/>
    </row>
    <row r="19" spans="1:9" ht="18">
      <c r="A19" s="12" t="s">
        <v>5</v>
      </c>
      <c r="B19" s="13">
        <v>13</v>
      </c>
      <c r="C19" s="14" t="str">
        <f>Лл2с!I40</f>
        <v>Муллагулова Лиля</v>
      </c>
      <c r="D19" s="11"/>
      <c r="E19" s="11"/>
      <c r="F19" s="11"/>
      <c r="G19" s="11"/>
      <c r="H19" s="11"/>
      <c r="I19" s="11"/>
    </row>
    <row r="20" spans="1:9" ht="18">
      <c r="A20" s="12" t="s">
        <v>127</v>
      </c>
      <c r="B20" s="13">
        <v>14</v>
      </c>
      <c r="C20" s="14" t="str">
        <f>Лл2с!I44</f>
        <v>Садыков Амир</v>
      </c>
      <c r="D20" s="11"/>
      <c r="E20" s="11"/>
      <c r="F20" s="11"/>
      <c r="G20" s="11"/>
      <c r="H20" s="11"/>
      <c r="I20" s="11"/>
    </row>
    <row r="21" spans="1:9" ht="18">
      <c r="A21" s="12" t="s">
        <v>128</v>
      </c>
      <c r="B21" s="13">
        <v>15</v>
      </c>
      <c r="C21" s="14" t="str">
        <f>Лл2с!I46</f>
        <v>Хомутов Максим</v>
      </c>
      <c r="D21" s="11"/>
      <c r="E21" s="11"/>
      <c r="F21" s="11"/>
      <c r="G21" s="11"/>
      <c r="H21" s="11"/>
      <c r="I21" s="11"/>
    </row>
    <row r="22" spans="1:9" ht="18">
      <c r="A22" s="12" t="s">
        <v>129</v>
      </c>
      <c r="B22" s="13">
        <v>16</v>
      </c>
      <c r="C22" s="14" t="str">
        <f>Лл2с!I48</f>
        <v>Макаров Артем</v>
      </c>
      <c r="D22" s="11"/>
      <c r="E22" s="11"/>
      <c r="F22" s="11"/>
      <c r="G22" s="11"/>
      <c r="H22" s="11"/>
      <c r="I22" s="11"/>
    </row>
    <row r="23" spans="1:9" ht="18">
      <c r="A23" s="12" t="s">
        <v>130</v>
      </c>
      <c r="B23" s="13">
        <v>17</v>
      </c>
      <c r="C23" s="14">
        <f>Лл2с!E44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6</v>
      </c>
      <c r="B24" s="13">
        <v>18</v>
      </c>
      <c r="C24" s="14">
        <f>Лл2с!E50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131</v>
      </c>
      <c r="B25" s="13">
        <v>19</v>
      </c>
      <c r="C25" s="14">
        <f>Лл2с!E53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90</v>
      </c>
      <c r="B26" s="13">
        <v>20</v>
      </c>
      <c r="C26" s="14">
        <f>Лл2с!E55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132</v>
      </c>
      <c r="B27" s="13">
        <v>21</v>
      </c>
      <c r="C27" s="14">
        <f>Лл2с!I53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133</v>
      </c>
      <c r="B28" s="13">
        <v>22</v>
      </c>
      <c r="C28" s="14">
        <f>Лл2с!I57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91</v>
      </c>
      <c r="B29" s="13">
        <v>23</v>
      </c>
      <c r="C29" s="14">
        <f>Лл2с!I59</f>
        <v>0</v>
      </c>
      <c r="D29" s="11"/>
      <c r="E29" s="11"/>
      <c r="F29" s="11"/>
      <c r="G29" s="11"/>
      <c r="H29" s="11"/>
      <c r="I29" s="11"/>
    </row>
    <row r="30" spans="1:9" ht="18">
      <c r="A30" s="49" t="s">
        <v>134</v>
      </c>
      <c r="B30" s="13">
        <v>24</v>
      </c>
      <c r="C30" s="14">
        <f>Лл2с!I61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135</v>
      </c>
      <c r="B31" s="13">
        <v>25</v>
      </c>
      <c r="C31" s="14">
        <f>Лл2с!E63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98</v>
      </c>
      <c r="B32" s="13">
        <v>26</v>
      </c>
      <c r="C32" s="14">
        <f>Лл2с!E69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99</v>
      </c>
      <c r="B33" s="13">
        <v>27</v>
      </c>
      <c r="C33" s="14">
        <f>Лл2с!E72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113</v>
      </c>
      <c r="B34" s="13">
        <v>28</v>
      </c>
      <c r="C34" s="14">
        <f>Лл2с!E74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28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28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28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28</v>
      </c>
      <c r="B38" s="13">
        <v>32</v>
      </c>
      <c r="C38" s="14">
        <f>Лл2с!I74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2015-04-05T19:55:52Z</dcterms:modified>
  <cp:category/>
  <cp:version/>
  <cp:contentType/>
  <cp:contentStatus/>
</cp:coreProperties>
</file>